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I:\Analysts_Share\Projects\NV Health Data\NHQR Reports (Deliverables)\Monthly NHQR Reports 2025\202507 (YTD)\"/>
    </mc:Choice>
  </mc:AlternateContent>
  <xr:revisionPtr revIDLastSave="0" documentId="13_ncr:1_{8F49AAE2-D541-4A03-9BB1-E0FCE53C74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ents" sheetId="1" r:id="rId1"/>
    <sheet name="A01" sheetId="2" r:id="rId2"/>
    <sheet name="A02" sheetId="3" r:id="rId3"/>
    <sheet name="A03" sheetId="4" r:id="rId4"/>
    <sheet name="A04" sheetId="5" r:id="rId5"/>
    <sheet name="A05" sheetId="6" r:id="rId6"/>
    <sheet name="A06" sheetId="7" r:id="rId7"/>
    <sheet name="A07" sheetId="8" r:id="rId8"/>
    <sheet name="A08" sheetId="9" r:id="rId9"/>
    <sheet name="B01" sheetId="10" r:id="rId10"/>
    <sheet name="B02" sheetId="11" r:id="rId11"/>
    <sheet name="B03" sheetId="12" r:id="rId12"/>
    <sheet name="B04" sheetId="13" r:id="rId13"/>
    <sheet name="B05" sheetId="14" r:id="rId14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3" l="1"/>
  <c r="A10" i="4"/>
  <c r="A10" i="5"/>
  <c r="A10" i="6"/>
  <c r="A10" i="7"/>
  <c r="A10" i="8"/>
  <c r="A10" i="9"/>
  <c r="A10" i="10"/>
  <c r="A10" i="11"/>
  <c r="A10" i="12"/>
  <c r="A10" i="13"/>
  <c r="A10" i="14"/>
  <c r="A10" i="2"/>
  <c r="A6" i="3" l="1"/>
  <c r="A6" i="4"/>
  <c r="A6" i="5"/>
  <c r="A6" i="6"/>
  <c r="A6" i="7"/>
  <c r="A6" i="8"/>
  <c r="A6" i="9"/>
  <c r="A6" i="10"/>
  <c r="A6" i="11"/>
  <c r="A6" i="12"/>
  <c r="A6" i="13"/>
  <c r="A6" i="14"/>
  <c r="A6" i="2"/>
  <c r="A9" i="6"/>
  <c r="A7" i="6"/>
  <c r="A9" i="14"/>
  <c r="A7" i="14"/>
  <c r="A9" i="13"/>
  <c r="A7" i="13"/>
  <c r="A9" i="12"/>
  <c r="A7" i="12"/>
  <c r="A9" i="11"/>
  <c r="A7" i="11"/>
  <c r="A9" i="10"/>
  <c r="A7" i="10"/>
  <c r="A9" i="9"/>
  <c r="A7" i="9"/>
  <c r="A9" i="8"/>
  <c r="A7" i="8"/>
  <c r="A9" i="7"/>
  <c r="A7" i="7"/>
  <c r="A9" i="5"/>
  <c r="A7" i="5"/>
  <c r="A9" i="4"/>
  <c r="A7" i="4"/>
  <c r="A9" i="3"/>
  <c r="A7" i="3"/>
  <c r="A9" i="2"/>
  <c r="A7" i="2"/>
  <c r="E31" i="14" l="1"/>
  <c r="I101" i="9"/>
  <c r="D80" i="9"/>
  <c r="C80" i="9"/>
  <c r="N192" i="5"/>
  <c r="L192" i="5"/>
  <c r="I192" i="5"/>
  <c r="C129" i="11"/>
  <c r="B199" i="9"/>
  <c r="B80" i="9"/>
  <c r="B59" i="5"/>
  <c r="O192" i="5"/>
  <c r="E192" i="5"/>
  <c r="T192" i="5"/>
  <c r="I59" i="5"/>
  <c r="I185" i="9"/>
  <c r="K164" i="6"/>
  <c r="K206" i="14"/>
  <c r="K31" i="3"/>
  <c r="R31" i="3"/>
  <c r="D129" i="10"/>
  <c r="H122" i="10"/>
  <c r="E125" i="12"/>
  <c r="D45" i="4"/>
  <c r="R59" i="12"/>
  <c r="I31" i="4"/>
  <c r="F87" i="8"/>
  <c r="V185" i="8"/>
  <c r="J129" i="2"/>
  <c r="M199" i="9"/>
  <c r="N80" i="9"/>
  <c r="J80" i="9"/>
  <c r="O129" i="2"/>
  <c r="M185" i="8"/>
  <c r="R185" i="8"/>
  <c r="L129" i="2"/>
  <c r="E129" i="2"/>
  <c r="K129" i="2"/>
  <c r="P129" i="2"/>
  <c r="M129" i="2"/>
  <c r="D129" i="2"/>
  <c r="C129" i="2"/>
  <c r="G129" i="2"/>
  <c r="N129" i="2"/>
  <c r="H129" i="2"/>
  <c r="F129" i="2"/>
  <c r="I129" i="2"/>
  <c r="B129" i="2"/>
  <c r="H31" i="8"/>
  <c r="S31" i="8"/>
  <c r="D31" i="8"/>
  <c r="G150" i="8"/>
  <c r="E59" i="13"/>
  <c r="N31" i="8"/>
  <c r="E31" i="8"/>
  <c r="V31" i="8"/>
  <c r="B31" i="8"/>
  <c r="N206" i="3"/>
  <c r="R192" i="7"/>
  <c r="I45" i="4"/>
  <c r="P101" i="4"/>
  <c r="G31" i="4"/>
  <c r="D101" i="4"/>
  <c r="R45" i="4"/>
  <c r="C45" i="4"/>
  <c r="E31" i="4"/>
  <c r="K59" i="5"/>
  <c r="J178" i="12"/>
  <c r="M164" i="6"/>
  <c r="E192" i="7"/>
  <c r="F115" i="10"/>
  <c r="E148" i="12"/>
  <c r="N136" i="8"/>
  <c r="I178" i="2"/>
  <c r="K178" i="2"/>
  <c r="N178" i="2"/>
  <c r="J178" i="2"/>
  <c r="L178" i="2"/>
  <c r="T31" i="8"/>
  <c r="N115" i="4"/>
  <c r="F115" i="4"/>
  <c r="K45" i="4"/>
  <c r="E99" i="12"/>
  <c r="E133" i="12"/>
  <c r="D185" i="8"/>
  <c r="E185" i="8"/>
  <c r="I87" i="5" l="1"/>
  <c r="J59" i="5"/>
  <c r="G199" i="9"/>
  <c r="O45" i="6"/>
  <c r="Q94" i="6"/>
  <c r="J80" i="10"/>
  <c r="E129" i="10"/>
  <c r="B45" i="6"/>
  <c r="H52" i="14"/>
  <c r="F143" i="11"/>
  <c r="H143" i="11"/>
  <c r="G150" i="10"/>
  <c r="E129" i="14"/>
  <c r="B129" i="14"/>
  <c r="J206" i="3"/>
  <c r="K59" i="12"/>
  <c r="M192" i="5"/>
  <c r="J206" i="14"/>
  <c r="G178" i="12"/>
  <c r="L192" i="7"/>
  <c r="I45" i="6"/>
  <c r="J185" i="8"/>
  <c r="S59" i="6"/>
  <c r="F164" i="6"/>
  <c r="O178" i="12"/>
  <c r="O31" i="4"/>
  <c r="B115" i="4"/>
  <c r="N59" i="12"/>
  <c r="B150" i="10"/>
  <c r="K115" i="7"/>
  <c r="B115" i="7"/>
  <c r="N87" i="8"/>
  <c r="D52" i="14"/>
  <c r="M129" i="14"/>
  <c r="F178" i="5"/>
  <c r="K101" i="4"/>
  <c r="P178" i="5"/>
  <c r="I178" i="10"/>
  <c r="M38" i="14"/>
  <c r="R87" i="8"/>
  <c r="J129" i="14"/>
  <c r="F129" i="14"/>
  <c r="O31" i="8"/>
  <c r="C129" i="14"/>
  <c r="P59" i="5"/>
  <c r="I129" i="14"/>
  <c r="T45" i="6"/>
  <c r="C164" i="6"/>
  <c r="F45" i="4"/>
  <c r="M199" i="12"/>
  <c r="U164" i="6"/>
  <c r="C178" i="12"/>
  <c r="L59" i="5"/>
  <c r="D178" i="10"/>
  <c r="M45" i="6"/>
  <c r="K52" i="8"/>
  <c r="S101" i="6"/>
  <c r="L150" i="8"/>
  <c r="P87" i="8"/>
  <c r="M87" i="5"/>
  <c r="J101" i="6"/>
  <c r="I38" i="14"/>
  <c r="K38" i="12"/>
  <c r="R31" i="8"/>
  <c r="K115" i="4"/>
  <c r="I122" i="5"/>
  <c r="H129" i="14"/>
  <c r="G45" i="6"/>
  <c r="K129" i="14"/>
  <c r="D129" i="14"/>
  <c r="E129" i="13"/>
  <c r="L129" i="14"/>
  <c r="K80" i="9"/>
  <c r="J45" i="4"/>
  <c r="D129" i="13"/>
  <c r="G129" i="14"/>
  <c r="B129" i="13"/>
  <c r="J129" i="12"/>
  <c r="K150" i="10"/>
  <c r="P115" i="7"/>
  <c r="K192" i="5"/>
  <c r="B31" i="14"/>
  <c r="C129" i="13"/>
  <c r="C45" i="6"/>
  <c r="I80" i="9"/>
  <c r="Q178" i="5"/>
  <c r="H52" i="8"/>
  <c r="C199" i="9"/>
  <c r="B101" i="9"/>
  <c r="E127" i="12"/>
  <c r="Q101" i="4"/>
  <c r="E185" i="11"/>
  <c r="C31" i="3"/>
  <c r="G136" i="8"/>
  <c r="G129" i="12"/>
  <c r="R129" i="12"/>
  <c r="E128" i="12"/>
  <c r="G101" i="4"/>
  <c r="S115" i="4"/>
  <c r="F129" i="12"/>
  <c r="N129" i="12"/>
  <c r="O129" i="12"/>
  <c r="C129" i="12"/>
  <c r="E129" i="11"/>
  <c r="K129" i="12"/>
  <c r="D129" i="12"/>
  <c r="H129" i="12"/>
  <c r="L129" i="12"/>
  <c r="P129" i="12"/>
  <c r="M129" i="12"/>
  <c r="B129" i="12"/>
  <c r="I129" i="12"/>
  <c r="Q129" i="12"/>
  <c r="E80" i="9"/>
  <c r="D115" i="4"/>
  <c r="B80" i="14"/>
  <c r="E126" i="12"/>
  <c r="P59" i="12"/>
  <c r="N129" i="9"/>
  <c r="F129" i="11"/>
  <c r="E80" i="13"/>
  <c r="F129" i="10"/>
  <c r="Q94" i="5"/>
  <c r="L199" i="6"/>
  <c r="B164" i="7"/>
  <c r="L178" i="5"/>
  <c r="E178" i="5"/>
  <c r="N199" i="9"/>
  <c r="S87" i="8"/>
  <c r="K31" i="10"/>
  <c r="O101" i="6"/>
  <c r="N45" i="4"/>
  <c r="R31" i="4"/>
  <c r="G129" i="11"/>
  <c r="I101" i="4"/>
  <c r="Q129" i="7"/>
  <c r="M59" i="5"/>
  <c r="F45" i="5"/>
  <c r="I31" i="8"/>
  <c r="J129" i="11"/>
  <c r="K129" i="11"/>
  <c r="D129" i="11"/>
  <c r="L129" i="11"/>
  <c r="B129" i="11"/>
  <c r="H129" i="11"/>
  <c r="I129" i="11"/>
  <c r="I129" i="8"/>
  <c r="E31" i="10"/>
  <c r="R199" i="12"/>
  <c r="U115" i="7"/>
  <c r="L38" i="12"/>
  <c r="N38" i="12"/>
  <c r="F101" i="9"/>
  <c r="H136" i="8"/>
  <c r="D136" i="8"/>
  <c r="G129" i="9"/>
  <c r="I129" i="10"/>
  <c r="C206" i="14"/>
  <c r="N192" i="7"/>
  <c r="O199" i="6"/>
  <c r="E45" i="4"/>
  <c r="P45" i="4"/>
  <c r="F199" i="12"/>
  <c r="I164" i="7"/>
  <c r="B87" i="5"/>
  <c r="G101" i="6"/>
  <c r="E59" i="5"/>
  <c r="T45" i="4"/>
  <c r="F178" i="10"/>
  <c r="J157" i="10"/>
  <c r="D31" i="3"/>
  <c r="P199" i="12"/>
  <c r="Q101" i="6"/>
  <c r="D80" i="10"/>
  <c r="G129" i="10"/>
  <c r="U178" i="5"/>
  <c r="J129" i="10"/>
  <c r="C129" i="10"/>
  <c r="B129" i="10"/>
  <c r="H129" i="10"/>
  <c r="S115" i="7"/>
  <c r="J115" i="7"/>
  <c r="M129" i="8"/>
  <c r="B31" i="3"/>
  <c r="K129" i="10"/>
  <c r="C122" i="10"/>
  <c r="R206" i="3"/>
  <c r="F129" i="9"/>
  <c r="D164" i="5"/>
  <c r="C129" i="9"/>
  <c r="G192" i="7"/>
  <c r="R52" i="6"/>
  <c r="O45" i="4"/>
  <c r="D129" i="9"/>
  <c r="I129" i="9"/>
  <c r="B122" i="13"/>
  <c r="B129" i="9"/>
  <c r="H129" i="9"/>
  <c r="M129" i="9"/>
  <c r="G38" i="12"/>
  <c r="K129" i="9"/>
  <c r="J129" i="9"/>
  <c r="V129" i="8"/>
  <c r="E129" i="8"/>
  <c r="L129" i="9"/>
  <c r="R59" i="6"/>
  <c r="L129" i="7"/>
  <c r="O129" i="7"/>
  <c r="K164" i="5"/>
  <c r="Q164" i="7"/>
  <c r="P101" i="6"/>
  <c r="E129" i="9"/>
  <c r="E94" i="5"/>
  <c r="I129" i="7"/>
  <c r="C94" i="6"/>
  <c r="L94" i="6"/>
  <c r="N31" i="4"/>
  <c r="O52" i="8"/>
  <c r="I115" i="7"/>
  <c r="S129" i="7"/>
  <c r="N129" i="7"/>
  <c r="E129" i="7"/>
  <c r="P129" i="7"/>
  <c r="O164" i="7"/>
  <c r="N129" i="8"/>
  <c r="B129" i="8"/>
  <c r="M101" i="6"/>
  <c r="T129" i="8"/>
  <c r="G129" i="8"/>
  <c r="M31" i="4"/>
  <c r="M136" i="8"/>
  <c r="O129" i="8"/>
  <c r="C129" i="8"/>
  <c r="U129" i="8"/>
  <c r="J129" i="8"/>
  <c r="H129" i="8"/>
  <c r="H129" i="7"/>
  <c r="P129" i="8"/>
  <c r="D129" i="8"/>
  <c r="E101" i="6"/>
  <c r="G31" i="3"/>
  <c r="F129" i="8"/>
  <c r="Q129" i="8"/>
  <c r="L129" i="8"/>
  <c r="K129" i="8"/>
  <c r="S129" i="8"/>
  <c r="M115" i="7"/>
  <c r="D129" i="7"/>
  <c r="G129" i="7"/>
  <c r="M129" i="7"/>
  <c r="H185" i="11"/>
  <c r="I206" i="3"/>
  <c r="O87" i="5"/>
  <c r="J80" i="8"/>
  <c r="O38" i="12"/>
  <c r="K94" i="14"/>
  <c r="L143" i="11"/>
  <c r="Q38" i="12"/>
  <c r="B80" i="13"/>
  <c r="T164" i="6"/>
  <c r="Q115" i="4"/>
  <c r="E115" i="7"/>
  <c r="G164" i="6"/>
  <c r="U31" i="3"/>
  <c r="E122" i="13"/>
  <c r="B38" i="14"/>
  <c r="D101" i="9"/>
  <c r="B129" i="7"/>
  <c r="T129" i="7"/>
  <c r="R129" i="8"/>
  <c r="D59" i="6"/>
  <c r="R164" i="5"/>
  <c r="J59" i="6"/>
  <c r="G38" i="10"/>
  <c r="K185" i="11"/>
  <c r="M164" i="7"/>
  <c r="M206" i="3"/>
  <c r="K157" i="10"/>
  <c r="D199" i="12"/>
  <c r="R59" i="5"/>
  <c r="C143" i="11"/>
  <c r="C199" i="13"/>
  <c r="M38" i="12"/>
  <c r="K129" i="6"/>
  <c r="K129" i="7"/>
  <c r="S129" i="6"/>
  <c r="J129" i="7"/>
  <c r="H45" i="5"/>
  <c r="M122" i="5"/>
  <c r="K59" i="6"/>
  <c r="F164" i="5"/>
  <c r="B80" i="10"/>
  <c r="R101" i="4"/>
  <c r="P192" i="7"/>
  <c r="J164" i="5"/>
  <c r="R129" i="7"/>
  <c r="R101" i="6"/>
  <c r="P24" i="12"/>
  <c r="C122" i="13"/>
  <c r="C129" i="7"/>
  <c r="U129" i="7"/>
  <c r="B115" i="10"/>
  <c r="K31" i="4"/>
  <c r="I80" i="10"/>
  <c r="E101" i="4"/>
  <c r="P31" i="4"/>
  <c r="G164" i="5"/>
  <c r="E59" i="6"/>
  <c r="U101" i="4"/>
  <c r="D129" i="6"/>
  <c r="G129" i="6"/>
  <c r="C80" i="10"/>
  <c r="F31" i="3"/>
  <c r="J178" i="10"/>
  <c r="O52" i="6"/>
  <c r="T94" i="6"/>
  <c r="H101" i="6"/>
  <c r="I38" i="10"/>
  <c r="F122" i="10"/>
  <c r="F129" i="7"/>
  <c r="Q164" i="5"/>
  <c r="H80" i="10"/>
  <c r="P164" i="7"/>
  <c r="O199" i="12"/>
  <c r="E80" i="10"/>
  <c r="Q185" i="8"/>
  <c r="O164" i="5"/>
  <c r="G178" i="5"/>
  <c r="F157" i="10"/>
  <c r="J38" i="12"/>
  <c r="L129" i="6"/>
  <c r="P164" i="5"/>
  <c r="C164" i="5"/>
  <c r="B129" i="5"/>
  <c r="R129" i="6"/>
  <c r="R80" i="8"/>
  <c r="G185" i="8"/>
  <c r="P108" i="3"/>
  <c r="I59" i="6"/>
  <c r="L199" i="12"/>
  <c r="C52" i="14"/>
  <c r="J129" i="6"/>
  <c r="P94" i="5"/>
  <c r="F185" i="8"/>
  <c r="F52" i="14"/>
  <c r="H94" i="6"/>
  <c r="D24" i="6"/>
  <c r="O129" i="6"/>
  <c r="L101" i="6"/>
  <c r="M129" i="5"/>
  <c r="P129" i="5"/>
  <c r="D129" i="5"/>
  <c r="B129" i="6"/>
  <c r="T129" i="6"/>
  <c r="H129" i="6"/>
  <c r="C129" i="5"/>
  <c r="I129" i="5"/>
  <c r="E129" i="6"/>
  <c r="P129" i="6"/>
  <c r="M129" i="6"/>
  <c r="I129" i="6"/>
  <c r="U87" i="5"/>
  <c r="S45" i="5"/>
  <c r="C129" i="6"/>
  <c r="Q129" i="6"/>
  <c r="I164" i="5"/>
  <c r="L108" i="3"/>
  <c r="T59" i="6"/>
  <c r="M129" i="4"/>
  <c r="N164" i="5"/>
  <c r="N24" i="12"/>
  <c r="Q24" i="12"/>
  <c r="O206" i="3"/>
  <c r="K143" i="11"/>
  <c r="K129" i="3"/>
  <c r="D157" i="10"/>
  <c r="C199" i="12"/>
  <c r="R129" i="5"/>
  <c r="H129" i="5"/>
  <c r="K129" i="5"/>
  <c r="U129" i="6"/>
  <c r="O129" i="5"/>
  <c r="F129" i="6"/>
  <c r="N129" i="6"/>
  <c r="T129" i="5"/>
  <c r="J129" i="5"/>
  <c r="U164" i="5"/>
  <c r="D122" i="12"/>
  <c r="T164" i="7"/>
  <c r="T108" i="3"/>
  <c r="Q129" i="3"/>
  <c r="N199" i="12"/>
  <c r="G129" i="5"/>
  <c r="M206" i="14"/>
  <c r="E129" i="5"/>
  <c r="C185" i="11"/>
  <c r="H129" i="3"/>
  <c r="S129" i="5"/>
  <c r="Q129" i="5"/>
  <c r="L129" i="5"/>
  <c r="N129" i="5"/>
  <c r="F38" i="10"/>
  <c r="S164" i="6"/>
  <c r="L59" i="6"/>
  <c r="K164" i="7"/>
  <c r="I129" i="4"/>
  <c r="D206" i="3"/>
  <c r="U192" i="7"/>
  <c r="C157" i="10"/>
  <c r="P59" i="6"/>
  <c r="N164" i="6"/>
  <c r="B129" i="4"/>
  <c r="T129" i="4"/>
  <c r="J45" i="6"/>
  <c r="E185" i="13"/>
  <c r="O101" i="4"/>
  <c r="E157" i="10"/>
  <c r="D45" i="6"/>
  <c r="S45" i="6"/>
  <c r="L31" i="4"/>
  <c r="J129" i="4"/>
  <c r="E129" i="4"/>
  <c r="U129" i="5"/>
  <c r="G59" i="6"/>
  <c r="R129" i="4"/>
  <c r="C129" i="4"/>
  <c r="F129" i="5"/>
  <c r="G129" i="4"/>
  <c r="O129" i="4"/>
  <c r="C185" i="13"/>
  <c r="T94" i="4"/>
  <c r="H129" i="4"/>
  <c r="B129" i="3"/>
  <c r="P129" i="4"/>
  <c r="K129" i="4"/>
  <c r="J129" i="3"/>
  <c r="E129" i="3"/>
  <c r="P129" i="3"/>
  <c r="S129" i="4"/>
  <c r="N129" i="4"/>
  <c r="H80" i="11"/>
  <c r="Q129" i="4"/>
  <c r="L129" i="4"/>
  <c r="D129" i="4"/>
  <c r="K94" i="4"/>
  <c r="I129" i="3"/>
  <c r="J38" i="10"/>
  <c r="R143" i="12"/>
  <c r="D24" i="10"/>
  <c r="T31" i="4"/>
  <c r="M122" i="12"/>
  <c r="Q122" i="12"/>
  <c r="U94" i="5"/>
  <c r="Q24" i="6"/>
  <c r="U164" i="7"/>
  <c r="N94" i="5"/>
  <c r="D143" i="11"/>
  <c r="I94" i="6"/>
  <c r="P31" i="3"/>
  <c r="E143" i="11"/>
  <c r="C24" i="10"/>
  <c r="Q31" i="4"/>
  <c r="G143" i="11"/>
  <c r="D129" i="3"/>
  <c r="G129" i="3"/>
  <c r="C52" i="6"/>
  <c r="L129" i="3"/>
  <c r="O129" i="3"/>
  <c r="U129" i="4"/>
  <c r="U31" i="4"/>
  <c r="S31" i="4"/>
  <c r="J31" i="4"/>
  <c r="T129" i="3"/>
  <c r="F129" i="4"/>
  <c r="S164" i="5"/>
  <c r="E206" i="14"/>
  <c r="H143" i="12"/>
  <c r="O178" i="5"/>
  <c r="R129" i="3"/>
  <c r="M129" i="3"/>
  <c r="D52" i="6"/>
  <c r="H164" i="5"/>
  <c r="L164" i="5"/>
  <c r="G206" i="3"/>
  <c r="S129" i="3"/>
  <c r="M94" i="6"/>
  <c r="N24" i="6"/>
  <c r="J143" i="11"/>
  <c r="Q199" i="4"/>
  <c r="N59" i="6"/>
  <c r="K122" i="12"/>
  <c r="C129" i="3"/>
  <c r="M59" i="6"/>
  <c r="D199" i="4"/>
  <c r="M24" i="12"/>
  <c r="L185" i="11"/>
  <c r="E164" i="5"/>
  <c r="U129" i="3"/>
  <c r="F129" i="3"/>
  <c r="R199" i="4"/>
  <c r="Q199" i="6"/>
  <c r="N129" i="3"/>
  <c r="S24" i="6"/>
  <c r="C199" i="6"/>
  <c r="L24" i="12"/>
  <c r="N94" i="6"/>
  <c r="G108" i="3"/>
  <c r="H206" i="14"/>
  <c r="D143" i="12"/>
  <c r="B52" i="13"/>
  <c r="E206" i="3"/>
  <c r="N108" i="3"/>
  <c r="E52" i="6"/>
  <c r="L66" i="4"/>
  <c r="Q52" i="6"/>
  <c r="G87" i="5"/>
  <c r="B199" i="6"/>
  <c r="D52" i="13"/>
  <c r="G80" i="11"/>
  <c r="P199" i="4"/>
  <c r="H206" i="3"/>
  <c r="F199" i="6"/>
  <c r="B206" i="3"/>
  <c r="P94" i="6"/>
  <c r="T199" i="4"/>
  <c r="I24" i="10"/>
  <c r="M66" i="4"/>
  <c r="H24" i="12"/>
  <c r="M143" i="12"/>
  <c r="K24" i="12"/>
  <c r="G143" i="12"/>
  <c r="B185" i="13"/>
  <c r="B24" i="10"/>
  <c r="J24" i="10"/>
  <c r="B80" i="11"/>
  <c r="S206" i="3"/>
  <c r="L199" i="4"/>
  <c r="R24" i="12"/>
  <c r="O24" i="12"/>
  <c r="O199" i="4"/>
  <c r="G122" i="12"/>
  <c r="G52" i="6"/>
  <c r="L122" i="6"/>
  <c r="J199" i="6"/>
  <c r="F24" i="12"/>
  <c r="I24" i="12"/>
  <c r="E199" i="6"/>
  <c r="E94" i="4"/>
  <c r="K52" i="6"/>
  <c r="G199" i="4"/>
  <c r="I122" i="6"/>
  <c r="B52" i="6"/>
  <c r="L52" i="6"/>
  <c r="M52" i="6"/>
  <c r="K66" i="4"/>
  <c r="H52" i="6"/>
  <c r="C66" i="4"/>
  <c r="S66" i="4"/>
  <c r="Q66" i="4"/>
  <c r="G66" i="4"/>
  <c r="R185" i="4"/>
  <c r="S185" i="4"/>
  <c r="D185" i="4"/>
  <c r="U66" i="4"/>
  <c r="G185" i="4"/>
  <c r="T185" i="4"/>
  <c r="J66" i="4"/>
  <c r="O94" i="2"/>
  <c r="O38" i="2"/>
  <c r="G101" i="2"/>
  <c r="G115" i="2"/>
  <c r="M101" i="2"/>
  <c r="P136" i="2"/>
  <c r="C52" i="2"/>
  <c r="L94" i="2"/>
  <c r="M115" i="2"/>
  <c r="F136" i="2"/>
  <c r="I115" i="2"/>
  <c r="B101" i="2"/>
  <c r="M38" i="2"/>
  <c r="N101" i="2"/>
  <c r="C87" i="2"/>
  <c r="D80" i="2"/>
  <c r="K101" i="2"/>
  <c r="N94" i="2"/>
  <c r="C80" i="2"/>
  <c r="G80" i="2"/>
  <c r="B94" i="2"/>
  <c r="H87" i="2"/>
  <c r="H80" i="2"/>
  <c r="K45" i="2"/>
  <c r="M94" i="2"/>
  <c r="L101" i="2"/>
  <c r="O45" i="2"/>
  <c r="D87" i="2"/>
  <c r="C136" i="2"/>
  <c r="F45" i="2"/>
  <c r="E80" i="2"/>
  <c r="I80" i="2"/>
  <c r="G38" i="2"/>
  <c r="K80" i="2"/>
  <c r="O80" i="2"/>
  <c r="L45" i="2"/>
  <c r="P45" i="2"/>
  <c r="H101" i="2"/>
  <c r="L87" i="2"/>
  <c r="N136" i="2"/>
  <c r="I87" i="2"/>
  <c r="O115" i="2"/>
  <c r="P115" i="2"/>
  <c r="B80" i="2"/>
  <c r="L80" i="2"/>
  <c r="P80" i="2"/>
  <c r="E136" i="2"/>
  <c r="I136" i="2"/>
  <c r="B45" i="2"/>
  <c r="J101" i="2"/>
  <c r="E101" i="2"/>
  <c r="I101" i="2"/>
  <c r="K136" i="2"/>
  <c r="I136" i="5"/>
  <c r="K185" i="4"/>
  <c r="Q59" i="5"/>
  <c r="M87" i="8"/>
  <c r="D80" i="13"/>
  <c r="H80" i="9"/>
  <c r="O87" i="8"/>
  <c r="N80" i="2"/>
  <c r="F185" i="11"/>
  <c r="J199" i="12"/>
  <c r="B164" i="6"/>
  <c r="D164" i="6"/>
  <c r="J164" i="7"/>
  <c r="P143" i="12"/>
  <c r="F101" i="2"/>
  <c r="L31" i="3"/>
  <c r="B199" i="4"/>
  <c r="R115" i="7"/>
  <c r="C185" i="8"/>
  <c r="U108" i="3"/>
  <c r="O101" i="2"/>
  <c r="F80" i="9"/>
  <c r="U59" i="5"/>
  <c r="M199" i="6"/>
  <c r="O136" i="2"/>
  <c r="P66" i="4"/>
  <c r="I52" i="14"/>
  <c r="G45" i="2"/>
  <c r="N31" i="3"/>
  <c r="S31" i="3"/>
  <c r="J115" i="4"/>
  <c r="T178" i="5"/>
  <c r="H199" i="12"/>
  <c r="Q164" i="6"/>
  <c r="J87" i="2"/>
  <c r="P87" i="2"/>
  <c r="J52" i="6"/>
  <c r="J24" i="12"/>
  <c r="R45" i="6"/>
  <c r="G101" i="9"/>
  <c r="B136" i="8"/>
  <c r="L199" i="9"/>
  <c r="H122" i="12"/>
  <c r="R66" i="4"/>
  <c r="G199" i="12"/>
  <c r="F115" i="7"/>
  <c r="B157" i="10"/>
  <c r="H185" i="8"/>
  <c r="S108" i="3"/>
  <c r="C101" i="2"/>
  <c r="B59" i="6"/>
  <c r="H199" i="6"/>
  <c r="D199" i="6"/>
  <c r="D66" i="4"/>
  <c r="T101" i="4"/>
  <c r="B101" i="4"/>
  <c r="J80" i="2"/>
  <c r="R52" i="8"/>
  <c r="B59" i="13"/>
  <c r="I94" i="2"/>
  <c r="D38" i="12"/>
  <c r="Q45" i="4"/>
  <c r="U115" i="4"/>
  <c r="D178" i="5"/>
  <c r="O87" i="2"/>
  <c r="P52" i="6"/>
  <c r="E38" i="10"/>
  <c r="K45" i="6"/>
  <c r="H45" i="6"/>
  <c r="K31" i="8"/>
  <c r="C31" i="8"/>
  <c r="T24" i="6"/>
  <c r="K101" i="9"/>
  <c r="H108" i="14"/>
  <c r="C178" i="2"/>
  <c r="S24" i="8"/>
  <c r="M24" i="8"/>
  <c r="K38" i="14"/>
  <c r="D94" i="6"/>
  <c r="S45" i="4"/>
  <c r="C199" i="4"/>
  <c r="C115" i="7"/>
  <c r="K206" i="3"/>
  <c r="F164" i="7"/>
  <c r="I185" i="8"/>
  <c r="F143" i="12"/>
  <c r="L136" i="2"/>
  <c r="Q87" i="8"/>
  <c r="Q178" i="12"/>
  <c r="C80" i="11"/>
  <c r="C45" i="2"/>
  <c r="B45" i="4"/>
  <c r="J31" i="3"/>
  <c r="G164" i="14"/>
  <c r="I199" i="12"/>
  <c r="L164" i="6"/>
  <c r="K80" i="10"/>
  <c r="E45" i="6"/>
  <c r="H122" i="6"/>
  <c r="J59" i="12"/>
  <c r="F136" i="8"/>
  <c r="B101" i="6"/>
  <c r="R136" i="8"/>
  <c r="G178" i="10"/>
  <c r="Q115" i="7"/>
  <c r="F192" i="5"/>
  <c r="J136" i="2"/>
  <c r="V87" i="8"/>
  <c r="T87" i="8"/>
  <c r="B143" i="11"/>
  <c r="J94" i="6"/>
  <c r="G52" i="14"/>
  <c r="J94" i="2"/>
  <c r="K94" i="2"/>
  <c r="M45" i="2"/>
  <c r="O31" i="3"/>
  <c r="L164" i="14"/>
  <c r="M164" i="5"/>
  <c r="K199" i="12"/>
  <c r="I164" i="6"/>
  <c r="F80" i="10"/>
  <c r="G24" i="12"/>
  <c r="G31" i="14"/>
  <c r="L45" i="6"/>
  <c r="L31" i="8"/>
  <c r="E24" i="10"/>
  <c r="K24" i="10"/>
  <c r="J24" i="6"/>
  <c r="I108" i="14"/>
  <c r="V136" i="8"/>
  <c r="E199" i="9"/>
  <c r="L38" i="14"/>
  <c r="O94" i="4"/>
  <c r="H178" i="10"/>
  <c r="C164" i="7"/>
  <c r="C80" i="13"/>
  <c r="L80" i="9"/>
  <c r="S199" i="6"/>
  <c r="I66" i="4"/>
  <c r="F178" i="12"/>
  <c r="H94" i="2"/>
  <c r="J80" i="11"/>
  <c r="M115" i="4"/>
  <c r="Q199" i="12"/>
  <c r="T52" i="6"/>
  <c r="C24" i="12"/>
  <c r="P31" i="8"/>
  <c r="O122" i="6"/>
  <c r="L108" i="14"/>
  <c r="L136" i="8"/>
  <c r="U136" i="8"/>
  <c r="E38" i="14"/>
  <c r="R94" i="4"/>
  <c r="J199" i="4"/>
  <c r="L206" i="3"/>
  <c r="G157" i="10"/>
  <c r="D122" i="13"/>
  <c r="Q136" i="5"/>
  <c r="I143" i="12"/>
  <c r="D101" i="2"/>
  <c r="U59" i="6"/>
  <c r="K199" i="6"/>
  <c r="U199" i="6"/>
  <c r="P199" i="6"/>
  <c r="D136" i="2"/>
  <c r="B52" i="14"/>
  <c r="D94" i="2"/>
  <c r="R38" i="12"/>
  <c r="H45" i="2"/>
  <c r="B38" i="11"/>
  <c r="M31" i="3"/>
  <c r="I115" i="4"/>
  <c r="C115" i="4"/>
  <c r="E190" i="12"/>
  <c r="F206" i="7"/>
  <c r="O94" i="5"/>
  <c r="K31" i="14"/>
  <c r="H24" i="10"/>
  <c r="J136" i="8"/>
  <c r="T101" i="6"/>
  <c r="F206" i="3"/>
  <c r="M199" i="4"/>
  <c r="E178" i="10"/>
  <c r="F122" i="12"/>
  <c r="H157" i="10"/>
  <c r="E164" i="7"/>
  <c r="K185" i="8"/>
  <c r="O143" i="12"/>
  <c r="C108" i="3"/>
  <c r="O59" i="6"/>
  <c r="C192" i="5"/>
  <c r="J192" i="5"/>
  <c r="B136" i="2"/>
  <c r="H101" i="4"/>
  <c r="I185" i="11"/>
  <c r="T164" i="5"/>
  <c r="S94" i="5"/>
  <c r="G94" i="5"/>
  <c r="O24" i="6"/>
  <c r="C38" i="2"/>
  <c r="I101" i="6"/>
  <c r="C87" i="5"/>
  <c r="K185" i="9"/>
  <c r="K199" i="4"/>
  <c r="K178" i="10"/>
  <c r="T206" i="3"/>
  <c r="S185" i="8"/>
  <c r="M80" i="9"/>
  <c r="D59" i="5"/>
  <c r="R199" i="6"/>
  <c r="G136" i="2"/>
  <c r="I143" i="11"/>
  <c r="K94" i="6"/>
  <c r="J52" i="14"/>
  <c r="G52" i="2"/>
  <c r="N45" i="2"/>
  <c r="T31" i="3"/>
  <c r="E115" i="4"/>
  <c r="C178" i="5"/>
  <c r="I178" i="5"/>
  <c r="R164" i="6"/>
  <c r="H164" i="6"/>
  <c r="F80" i="8"/>
  <c r="D24" i="12"/>
  <c r="L94" i="5"/>
  <c r="B94" i="5"/>
  <c r="H31" i="14"/>
  <c r="F31" i="10"/>
  <c r="C24" i="6"/>
  <c r="C150" i="10"/>
  <c r="O59" i="12"/>
  <c r="G178" i="2"/>
  <c r="H31" i="4"/>
  <c r="E43" i="12"/>
  <c r="E30" i="12"/>
  <c r="B178" i="10"/>
  <c r="J122" i="12"/>
  <c r="Q206" i="3"/>
  <c r="L164" i="7"/>
  <c r="P101" i="2"/>
  <c r="H59" i="6"/>
  <c r="M136" i="2"/>
  <c r="C87" i="8"/>
  <c r="N66" i="4"/>
  <c r="R94" i="6"/>
  <c r="M101" i="4"/>
  <c r="H178" i="12"/>
  <c r="C59" i="13"/>
  <c r="G94" i="2"/>
  <c r="J52" i="2"/>
  <c r="G45" i="4"/>
  <c r="L206" i="14"/>
  <c r="B206" i="14"/>
  <c r="S178" i="5"/>
  <c r="N45" i="6"/>
  <c r="J87" i="5"/>
  <c r="U45" i="4"/>
  <c r="E38" i="11"/>
  <c r="Q31" i="3"/>
  <c r="H31" i="3"/>
  <c r="G115" i="4"/>
  <c r="L115" i="4"/>
  <c r="R178" i="5"/>
  <c r="J164" i="14"/>
  <c r="B164" i="5"/>
  <c r="N80" i="8"/>
  <c r="U80" i="8"/>
  <c r="L206" i="7"/>
  <c r="S206" i="7"/>
  <c r="F52" i="6"/>
  <c r="L66" i="11"/>
  <c r="C101" i="7"/>
  <c r="B122" i="10"/>
  <c r="F94" i="5"/>
  <c r="M31" i="14"/>
  <c r="O24" i="4"/>
  <c r="J24" i="4"/>
  <c r="U45" i="6"/>
  <c r="U31" i="8"/>
  <c r="F24" i="10"/>
  <c r="C31" i="10"/>
  <c r="E31" i="7"/>
  <c r="F31" i="7"/>
  <c r="N31" i="7"/>
  <c r="S115" i="6"/>
  <c r="U150" i="8"/>
  <c r="M150" i="8"/>
  <c r="J122" i="6"/>
  <c r="U80" i="6"/>
  <c r="P199" i="7"/>
  <c r="D108" i="14"/>
  <c r="C108" i="14"/>
  <c r="N94" i="3"/>
  <c r="I59" i="12"/>
  <c r="E59" i="9"/>
  <c r="H66" i="6"/>
  <c r="N66" i="6"/>
  <c r="F38" i="2"/>
  <c r="H122" i="9"/>
  <c r="B199" i="14"/>
  <c r="U192" i="6"/>
  <c r="H192" i="6"/>
  <c r="N108" i="9"/>
  <c r="Q73" i="6"/>
  <c r="T171" i="8"/>
  <c r="C115" i="14"/>
  <c r="L115" i="14"/>
  <c r="I52" i="5"/>
  <c r="F164" i="8"/>
  <c r="I80" i="12"/>
  <c r="F115" i="12"/>
  <c r="K199" i="9"/>
  <c r="N94" i="4"/>
  <c r="E22" i="12"/>
  <c r="F199" i="4"/>
  <c r="L115" i="7"/>
  <c r="D115" i="7"/>
  <c r="O185" i="8"/>
  <c r="U185" i="8"/>
  <c r="C185" i="4"/>
  <c r="B108" i="3"/>
  <c r="N59" i="5"/>
  <c r="O59" i="5"/>
  <c r="L87" i="8"/>
  <c r="B87" i="8"/>
  <c r="S94" i="6"/>
  <c r="J101" i="4"/>
  <c r="F80" i="2"/>
  <c r="Q52" i="8"/>
  <c r="L178" i="12"/>
  <c r="L52" i="14"/>
  <c r="P94" i="2"/>
  <c r="F94" i="2"/>
  <c r="F80" i="11"/>
  <c r="I38" i="12"/>
  <c r="D45" i="2"/>
  <c r="E199" i="4"/>
  <c r="C178" i="10"/>
  <c r="R122" i="12"/>
  <c r="I157" i="10"/>
  <c r="C136" i="5"/>
  <c r="H164" i="7"/>
  <c r="C59" i="6"/>
  <c r="Q59" i="6"/>
  <c r="I199" i="6"/>
  <c r="P192" i="5"/>
  <c r="B66" i="4"/>
  <c r="F66" i="4"/>
  <c r="M80" i="2"/>
  <c r="F52" i="8"/>
  <c r="U52" i="8"/>
  <c r="E80" i="11"/>
  <c r="H45" i="4"/>
  <c r="L45" i="4"/>
  <c r="E63" i="12"/>
  <c r="F206" i="14"/>
  <c r="J185" i="11"/>
  <c r="H178" i="5"/>
  <c r="M178" i="5"/>
  <c r="P164" i="6"/>
  <c r="Q80" i="8"/>
  <c r="V80" i="8"/>
  <c r="Q206" i="7"/>
  <c r="U52" i="6"/>
  <c r="C66" i="11"/>
  <c r="G80" i="10"/>
  <c r="E87" i="13"/>
  <c r="D38" i="10"/>
  <c r="L45" i="5"/>
  <c r="B45" i="5"/>
  <c r="K24" i="4"/>
  <c r="F45" i="6"/>
  <c r="O31" i="7"/>
  <c r="N150" i="8"/>
  <c r="L59" i="12"/>
  <c r="B178" i="2"/>
  <c r="I136" i="8"/>
  <c r="E115" i="14"/>
  <c r="S87" i="5"/>
  <c r="C38" i="14"/>
  <c r="E52" i="8"/>
  <c r="K178" i="12"/>
  <c r="E42" i="12"/>
  <c r="S80" i="8"/>
  <c r="B87" i="2"/>
  <c r="P206" i="7"/>
  <c r="F80" i="14"/>
  <c r="N115" i="7"/>
  <c r="D136" i="5"/>
  <c r="H108" i="3"/>
  <c r="L122" i="5"/>
  <c r="G80" i="9"/>
  <c r="I192" i="7"/>
  <c r="O94" i="6"/>
  <c r="B94" i="6"/>
  <c r="S101" i="4"/>
  <c r="V52" i="8"/>
  <c r="M178" i="12"/>
  <c r="D59" i="13"/>
  <c r="J115" i="2"/>
  <c r="N52" i="2"/>
  <c r="L52" i="2"/>
  <c r="D115" i="2"/>
  <c r="O122" i="12"/>
  <c r="P206" i="3"/>
  <c r="M136" i="5"/>
  <c r="T185" i="8"/>
  <c r="C143" i="12"/>
  <c r="F185" i="4"/>
  <c r="R192" i="5"/>
  <c r="E101" i="13"/>
  <c r="F108" i="3"/>
  <c r="C59" i="5"/>
  <c r="Q192" i="5"/>
  <c r="E92" i="12"/>
  <c r="D52" i="2"/>
  <c r="G31" i="12"/>
  <c r="J185" i="10"/>
  <c r="I185" i="10"/>
  <c r="I164" i="4"/>
  <c r="P164" i="4"/>
  <c r="E164" i="4"/>
  <c r="D171" i="13"/>
  <c r="F157" i="7"/>
  <c r="L157" i="7"/>
  <c r="G80" i="8"/>
  <c r="E87" i="2"/>
  <c r="T59" i="8"/>
  <c r="L80" i="14"/>
  <c r="I66" i="9"/>
  <c r="H73" i="14"/>
  <c r="K73" i="14"/>
  <c r="D87" i="13"/>
  <c r="E169" i="12"/>
  <c r="H136" i="5"/>
  <c r="J143" i="12"/>
  <c r="R122" i="5"/>
  <c r="G115" i="7"/>
  <c r="L136" i="5"/>
  <c r="P136" i="5"/>
  <c r="O185" i="4"/>
  <c r="T122" i="5"/>
  <c r="D122" i="5"/>
  <c r="F101" i="4"/>
  <c r="J94" i="14"/>
  <c r="K115" i="2"/>
  <c r="K52" i="2"/>
  <c r="N31" i="12"/>
  <c r="I31" i="12"/>
  <c r="P115" i="4"/>
  <c r="U164" i="4"/>
  <c r="J87" i="8"/>
  <c r="T192" i="7"/>
  <c r="I52" i="8"/>
  <c r="R178" i="12"/>
  <c r="H94" i="14"/>
  <c r="N115" i="2"/>
  <c r="D80" i="11"/>
  <c r="H31" i="12"/>
  <c r="I38" i="11"/>
  <c r="E199" i="13"/>
  <c r="E185" i="10"/>
  <c r="M164" i="4"/>
  <c r="R164" i="4"/>
  <c r="G164" i="4"/>
  <c r="E164" i="14"/>
  <c r="C164" i="14"/>
  <c r="C171" i="13"/>
  <c r="K157" i="7"/>
  <c r="S157" i="7"/>
  <c r="E80" i="8"/>
  <c r="B80" i="8"/>
  <c r="K206" i="7"/>
  <c r="H206" i="7"/>
  <c r="I80" i="14"/>
  <c r="D206" i="14"/>
  <c r="G206" i="14"/>
  <c r="O115" i="4"/>
  <c r="G185" i="11"/>
  <c r="L80" i="8"/>
  <c r="K122" i="10"/>
  <c r="K45" i="5"/>
  <c r="G31" i="10"/>
  <c r="K24" i="6"/>
  <c r="J150" i="8"/>
  <c r="G122" i="6"/>
  <c r="T122" i="6"/>
  <c r="J101" i="9"/>
  <c r="J108" i="14"/>
  <c r="E108" i="14"/>
  <c r="L38" i="2"/>
  <c r="M192" i="7"/>
  <c r="D52" i="8"/>
  <c r="B52" i="8"/>
  <c r="E52" i="14"/>
  <c r="G94" i="14"/>
  <c r="P38" i="12"/>
  <c r="P31" i="12"/>
  <c r="R115" i="4"/>
  <c r="N178" i="5"/>
  <c r="N87" i="2"/>
  <c r="U206" i="7"/>
  <c r="G206" i="7"/>
  <c r="E142" i="12"/>
  <c r="H66" i="9"/>
  <c r="F66" i="11"/>
  <c r="C87" i="13"/>
  <c r="M94" i="5"/>
  <c r="R45" i="5"/>
  <c r="P45" i="5"/>
  <c r="G24" i="4"/>
  <c r="U31" i="7"/>
  <c r="T31" i="7"/>
  <c r="H150" i="8"/>
  <c r="P122" i="6"/>
  <c r="L101" i="9"/>
  <c r="M108" i="14"/>
  <c r="J38" i="9"/>
  <c r="R38" i="7"/>
  <c r="B38" i="7"/>
  <c r="Q45" i="5"/>
  <c r="D45" i="5"/>
  <c r="D24" i="4"/>
  <c r="U171" i="4"/>
  <c r="M171" i="4"/>
  <c r="P115" i="6"/>
  <c r="G143" i="4"/>
  <c r="N143" i="4"/>
  <c r="F143" i="4"/>
  <c r="B199" i="3"/>
  <c r="D199" i="3"/>
  <c r="E176" i="12"/>
  <c r="M192" i="12"/>
  <c r="L108" i="5"/>
  <c r="R108" i="5"/>
  <c r="E143" i="7"/>
  <c r="F143" i="7"/>
  <c r="S143" i="7"/>
  <c r="Q192" i="8"/>
  <c r="N192" i="8"/>
  <c r="C150" i="8"/>
  <c r="D136" i="10"/>
  <c r="D80" i="6"/>
  <c r="U66" i="3"/>
  <c r="J150" i="12"/>
  <c r="D52" i="7"/>
  <c r="C136" i="13"/>
  <c r="G94" i="3"/>
  <c r="H59" i="12"/>
  <c r="E150" i="9"/>
  <c r="H59" i="9"/>
  <c r="C24" i="13"/>
  <c r="I45" i="12"/>
  <c r="P45" i="12"/>
  <c r="M157" i="8"/>
  <c r="R157" i="8"/>
  <c r="E206" i="13"/>
  <c r="K171" i="14"/>
  <c r="V199" i="8"/>
  <c r="H199" i="8"/>
  <c r="C185" i="14"/>
  <c r="H185" i="14"/>
  <c r="D192" i="2"/>
  <c r="C199" i="14"/>
  <c r="R192" i="6"/>
  <c r="S136" i="4"/>
  <c r="J136" i="4"/>
  <c r="M143" i="3"/>
  <c r="P143" i="3"/>
  <c r="K136" i="8"/>
  <c r="G108" i="9"/>
  <c r="H73" i="10"/>
  <c r="B206" i="10"/>
  <c r="P178" i="8"/>
  <c r="K178" i="8"/>
  <c r="E157" i="13"/>
  <c r="N73" i="6"/>
  <c r="C171" i="8"/>
  <c r="G157" i="9"/>
  <c r="C52" i="5"/>
  <c r="I164" i="3"/>
  <c r="I87" i="12"/>
  <c r="H87" i="5"/>
  <c r="C66" i="8"/>
  <c r="E66" i="8"/>
  <c r="M80" i="12"/>
  <c r="I66" i="14"/>
  <c r="B157" i="2"/>
  <c r="P73" i="4"/>
  <c r="P115" i="12"/>
  <c r="U101" i="3"/>
  <c r="F87" i="10"/>
  <c r="F143" i="6"/>
  <c r="P143" i="6"/>
  <c r="O143" i="6"/>
  <c r="D31" i="5"/>
  <c r="P31" i="5"/>
  <c r="I45" i="9"/>
  <c r="C45" i="9"/>
  <c r="H45" i="3"/>
  <c r="E24" i="8"/>
  <c r="J24" i="8"/>
  <c r="P157" i="7"/>
  <c r="J157" i="7"/>
  <c r="I80" i="8"/>
  <c r="N108" i="6"/>
  <c r="M206" i="7"/>
  <c r="E50" i="12"/>
  <c r="D66" i="9"/>
  <c r="J66" i="11"/>
  <c r="K101" i="7"/>
  <c r="S101" i="7"/>
  <c r="I122" i="10"/>
  <c r="M38" i="9"/>
  <c r="E38" i="7"/>
  <c r="C38" i="7"/>
  <c r="K38" i="7"/>
  <c r="R24" i="4"/>
  <c r="B24" i="6"/>
  <c r="L31" i="7"/>
  <c r="F108" i="14"/>
  <c r="M66" i="9"/>
  <c r="C66" i="9"/>
  <c r="H66" i="11"/>
  <c r="G73" i="14"/>
  <c r="Q101" i="7"/>
  <c r="P101" i="7"/>
  <c r="M101" i="7"/>
  <c r="E38" i="9"/>
  <c r="Q38" i="7"/>
  <c r="D38" i="7"/>
  <c r="H38" i="7"/>
  <c r="C94" i="5"/>
  <c r="R94" i="5"/>
  <c r="C38" i="10"/>
  <c r="J31" i="14"/>
  <c r="F31" i="14"/>
  <c r="E45" i="5"/>
  <c r="E24" i="4"/>
  <c r="G24" i="10"/>
  <c r="E44" i="12"/>
  <c r="I31" i="10"/>
  <c r="P31" i="7"/>
  <c r="I115" i="6"/>
  <c r="J150" i="10"/>
  <c r="F150" i="10"/>
  <c r="E199" i="3"/>
  <c r="K199" i="3"/>
  <c r="Q192" i="12"/>
  <c r="H192" i="12"/>
  <c r="K143" i="7"/>
  <c r="T143" i="7"/>
  <c r="D150" i="8"/>
  <c r="O150" i="8"/>
  <c r="F136" i="10"/>
  <c r="R122" i="6"/>
  <c r="E122" i="6"/>
  <c r="H80" i="6"/>
  <c r="N101" i="9"/>
  <c r="G108" i="14"/>
  <c r="L94" i="3"/>
  <c r="G59" i="9"/>
  <c r="I66" i="6"/>
  <c r="J66" i="6"/>
  <c r="E38" i="2"/>
  <c r="B38" i="2"/>
  <c r="F24" i="2"/>
  <c r="C24" i="2"/>
  <c r="E140" i="12"/>
  <c r="D122" i="9"/>
  <c r="C122" i="9"/>
  <c r="F192" i="6"/>
  <c r="M192" i="6"/>
  <c r="F178" i="2"/>
  <c r="E178" i="2"/>
  <c r="O136" i="8"/>
  <c r="B73" i="10"/>
  <c r="I73" i="10"/>
  <c r="D73" i="6"/>
  <c r="U171" i="8"/>
  <c r="I171" i="8"/>
  <c r="I115" i="14"/>
  <c r="L157" i="9"/>
  <c r="F157" i="9"/>
  <c r="U101" i="6"/>
  <c r="C101" i="6"/>
  <c r="F87" i="5"/>
  <c r="D164" i="8"/>
  <c r="H164" i="8"/>
  <c r="P80" i="12"/>
  <c r="B24" i="8"/>
  <c r="I24" i="8"/>
  <c r="H185" i="9"/>
  <c r="K143" i="10"/>
  <c r="E31" i="11"/>
  <c r="N38" i="8"/>
  <c r="D38" i="8"/>
  <c r="C38" i="5"/>
  <c r="J38" i="14"/>
  <c r="C178" i="13"/>
  <c r="E115" i="10"/>
  <c r="I157" i="14"/>
  <c r="P94" i="4"/>
  <c r="I73" i="9"/>
  <c r="L73" i="9"/>
  <c r="E58" i="12"/>
  <c r="E66" i="9"/>
  <c r="K66" i="9"/>
  <c r="K66" i="11"/>
  <c r="E101" i="7"/>
  <c r="J122" i="10"/>
  <c r="D94" i="5"/>
  <c r="K38" i="10"/>
  <c r="I31" i="14"/>
  <c r="G45" i="5"/>
  <c r="I24" i="4"/>
  <c r="P45" i="6"/>
  <c r="G31" i="8"/>
  <c r="M31" i="8"/>
  <c r="H31" i="10"/>
  <c r="U24" i="6"/>
  <c r="I24" i="6"/>
  <c r="E150" i="10"/>
  <c r="E150" i="8"/>
  <c r="B150" i="8"/>
  <c r="M122" i="6"/>
  <c r="E101" i="9"/>
  <c r="C101" i="9"/>
  <c r="M59" i="12"/>
  <c r="P38" i="2"/>
  <c r="M178" i="2"/>
  <c r="C136" i="8"/>
  <c r="B115" i="14"/>
  <c r="K101" i="6"/>
  <c r="N87" i="5"/>
  <c r="E87" i="5"/>
  <c r="C31" i="4"/>
  <c r="B185" i="9"/>
  <c r="E205" i="12"/>
  <c r="G38" i="14"/>
  <c r="Q94" i="4"/>
  <c r="E107" i="12"/>
  <c r="C115" i="10"/>
  <c r="B94" i="4"/>
  <c r="V38" i="8"/>
  <c r="K38" i="8"/>
  <c r="J115" i="10"/>
  <c r="M94" i="4"/>
  <c r="E70" i="12"/>
  <c r="E93" i="12"/>
  <c r="E161" i="12"/>
  <c r="Q59" i="12"/>
  <c r="T136" i="8"/>
  <c r="H115" i="14"/>
  <c r="F115" i="14"/>
  <c r="P87" i="5"/>
  <c r="D31" i="4"/>
  <c r="F185" i="9"/>
  <c r="F38" i="14"/>
  <c r="E65" i="12"/>
  <c r="G94" i="4"/>
  <c r="C94" i="4"/>
  <c r="H24" i="3"/>
  <c r="S24" i="3"/>
  <c r="M185" i="9"/>
  <c r="G185" i="9"/>
  <c r="I136" i="7"/>
  <c r="H136" i="7"/>
  <c r="E199" i="5"/>
  <c r="M171" i="9"/>
  <c r="E171" i="9"/>
  <c r="D206" i="11"/>
  <c r="F206" i="11"/>
  <c r="F171" i="5"/>
  <c r="Q171" i="5"/>
  <c r="F192" i="14"/>
  <c r="F143" i="10"/>
  <c r="T101" i="5"/>
  <c r="G101" i="5"/>
  <c r="I157" i="12"/>
  <c r="C143" i="9"/>
  <c r="E168" i="12"/>
  <c r="R80" i="7"/>
  <c r="F59" i="10"/>
  <c r="E64" i="12"/>
  <c r="D52" i="10"/>
  <c r="I52" i="10"/>
  <c r="S94" i="8"/>
  <c r="L87" i="9"/>
  <c r="C178" i="9"/>
  <c r="B101" i="14"/>
  <c r="E136" i="14"/>
  <c r="C31" i="11"/>
  <c r="C94" i="7"/>
  <c r="G94" i="7"/>
  <c r="J94" i="7"/>
  <c r="F38" i="8"/>
  <c r="I38" i="8"/>
  <c r="D31" i="6"/>
  <c r="U38" i="5"/>
  <c r="Q38" i="5"/>
  <c r="C38" i="3"/>
  <c r="F38" i="3"/>
  <c r="H38" i="14"/>
  <c r="D73" i="2"/>
  <c r="H73" i="2"/>
  <c r="J150" i="6"/>
  <c r="O185" i="3"/>
  <c r="C185" i="3"/>
  <c r="K185" i="3"/>
  <c r="D178" i="13"/>
  <c r="C122" i="14"/>
  <c r="Q185" i="7"/>
  <c r="T185" i="7"/>
  <c r="C157" i="14"/>
  <c r="H164" i="10"/>
  <c r="Q108" i="8"/>
  <c r="T59" i="4"/>
  <c r="B59" i="4"/>
  <c r="K136" i="9"/>
  <c r="L143" i="2"/>
  <c r="K87" i="11"/>
  <c r="H87" i="3"/>
  <c r="R87" i="3"/>
  <c r="S59" i="3"/>
  <c r="L94" i="4"/>
  <c r="D150" i="11"/>
  <c r="N73" i="12"/>
  <c r="N108" i="2"/>
  <c r="D157" i="4"/>
  <c r="J24" i="14"/>
  <c r="G45" i="10"/>
  <c r="S178" i="7"/>
  <c r="I164" i="9"/>
  <c r="E78" i="12"/>
  <c r="N73" i="9"/>
  <c r="D115" i="14"/>
  <c r="F101" i="6"/>
  <c r="D185" i="9"/>
  <c r="H115" i="10"/>
  <c r="B66" i="3"/>
  <c r="D108" i="3"/>
  <c r="O136" i="5"/>
  <c r="J52" i="8"/>
  <c r="K108" i="6"/>
  <c r="G59" i="8"/>
  <c r="B59" i="8"/>
  <c r="G66" i="11"/>
  <c r="E73" i="14"/>
  <c r="B38" i="9"/>
  <c r="B24" i="12"/>
  <c r="E20" i="12"/>
  <c r="H24" i="4"/>
  <c r="F24" i="6"/>
  <c r="G24" i="6"/>
  <c r="K31" i="7"/>
  <c r="P171" i="4"/>
  <c r="J171" i="4"/>
  <c r="D171" i="4"/>
  <c r="T115" i="6"/>
  <c r="M143" i="4"/>
  <c r="I143" i="4"/>
  <c r="E164" i="13"/>
  <c r="F108" i="5"/>
  <c r="J108" i="5"/>
  <c r="Q108" i="5"/>
  <c r="C192" i="8"/>
  <c r="L192" i="8"/>
  <c r="I136" i="10"/>
  <c r="R122" i="3"/>
  <c r="D122" i="3"/>
  <c r="E80" i="6"/>
  <c r="M199" i="7"/>
  <c r="U199" i="7"/>
  <c r="F66" i="3"/>
  <c r="N66" i="3"/>
  <c r="P150" i="12"/>
  <c r="C150" i="12"/>
  <c r="I157" i="11"/>
  <c r="E52" i="7"/>
  <c r="L52" i="7"/>
  <c r="F52" i="7"/>
  <c r="O94" i="3"/>
  <c r="C59" i="12"/>
  <c r="C52" i="13"/>
  <c r="K150" i="9"/>
  <c r="B24" i="13"/>
  <c r="Q45" i="12"/>
  <c r="N45" i="12"/>
  <c r="V157" i="8"/>
  <c r="G157" i="8"/>
  <c r="G171" i="14"/>
  <c r="H171" i="14"/>
  <c r="O199" i="8"/>
  <c r="K199" i="8"/>
  <c r="M185" i="14"/>
  <c r="L192" i="2"/>
  <c r="K192" i="2"/>
  <c r="H199" i="14"/>
  <c r="D199" i="14"/>
  <c r="L192" i="6"/>
  <c r="O136" i="4"/>
  <c r="D136" i="4"/>
  <c r="F136" i="4"/>
  <c r="H143" i="3"/>
  <c r="L143" i="3"/>
  <c r="F143" i="3"/>
  <c r="Q136" i="8"/>
  <c r="S136" i="8"/>
  <c r="K108" i="9"/>
  <c r="I206" i="10"/>
  <c r="I178" i="8"/>
  <c r="O178" i="8"/>
  <c r="F178" i="8"/>
  <c r="C157" i="13"/>
  <c r="S73" i="6"/>
  <c r="Q171" i="8"/>
  <c r="U52" i="5"/>
  <c r="R52" i="5"/>
  <c r="E52" i="5"/>
  <c r="E199" i="11"/>
  <c r="B164" i="3"/>
  <c r="S164" i="3"/>
  <c r="F87" i="12"/>
  <c r="L87" i="12"/>
  <c r="D66" i="8"/>
  <c r="O66" i="8"/>
  <c r="L164" i="8"/>
  <c r="J80" i="12"/>
  <c r="E66" i="14"/>
  <c r="G66" i="14"/>
  <c r="G157" i="2"/>
  <c r="E118" i="12"/>
  <c r="B122" i="12"/>
  <c r="E136" i="5"/>
  <c r="E122" i="3"/>
  <c r="J157" i="11"/>
  <c r="O24" i="2"/>
  <c r="L185" i="8"/>
  <c r="L52" i="8"/>
  <c r="B178" i="12"/>
  <c r="E174" i="12"/>
  <c r="G164" i="7"/>
  <c r="K108" i="3"/>
  <c r="P52" i="2"/>
  <c r="K31" i="12"/>
  <c r="S108" i="6"/>
  <c r="B108" i="6"/>
  <c r="C122" i="12"/>
  <c r="P122" i="12"/>
  <c r="R136" i="5"/>
  <c r="K136" i="5"/>
  <c r="G136" i="5"/>
  <c r="S164" i="7"/>
  <c r="N185" i="8"/>
  <c r="B143" i="12"/>
  <c r="E139" i="12"/>
  <c r="Q143" i="12"/>
  <c r="I185" i="4"/>
  <c r="Q185" i="4"/>
  <c r="H122" i="5"/>
  <c r="N122" i="5"/>
  <c r="F122" i="5"/>
  <c r="G59" i="5"/>
  <c r="F59" i="5"/>
  <c r="H192" i="5"/>
  <c r="B192" i="5"/>
  <c r="D87" i="8"/>
  <c r="E87" i="8"/>
  <c r="F192" i="7"/>
  <c r="O192" i="7"/>
  <c r="U94" i="6"/>
  <c r="C101" i="4"/>
  <c r="M52" i="8"/>
  <c r="C52" i="8"/>
  <c r="D178" i="12"/>
  <c r="D94" i="14"/>
  <c r="L115" i="2"/>
  <c r="I80" i="11"/>
  <c r="H52" i="2"/>
  <c r="F52" i="2"/>
  <c r="J45" i="2"/>
  <c r="F31" i="12"/>
  <c r="J31" i="12"/>
  <c r="J38" i="11"/>
  <c r="B199" i="13"/>
  <c r="G185" i="10"/>
  <c r="T115" i="4"/>
  <c r="D164" i="4"/>
  <c r="N164" i="4"/>
  <c r="H164" i="4"/>
  <c r="D185" i="11"/>
  <c r="K178" i="5"/>
  <c r="D164" i="14"/>
  <c r="M164" i="14"/>
  <c r="E164" i="6"/>
  <c r="R157" i="7"/>
  <c r="B157" i="7"/>
  <c r="E182" i="12"/>
  <c r="K80" i="8"/>
  <c r="M87" i="2"/>
  <c r="C108" i="6"/>
  <c r="I108" i="6"/>
  <c r="D108" i="6"/>
  <c r="E206" i="7"/>
  <c r="D206" i="7"/>
  <c r="P59" i="8"/>
  <c r="U59" i="8"/>
  <c r="O59" i="8"/>
  <c r="E120" i="12"/>
  <c r="M80" i="14"/>
  <c r="N66" i="9"/>
  <c r="L66" i="9"/>
  <c r="I66" i="11"/>
  <c r="E66" i="11"/>
  <c r="J73" i="14"/>
  <c r="I101" i="7"/>
  <c r="U101" i="7"/>
  <c r="H101" i="7"/>
  <c r="F38" i="9"/>
  <c r="L38" i="9"/>
  <c r="L38" i="7"/>
  <c r="G38" i="7"/>
  <c r="U38" i="7"/>
  <c r="I94" i="5"/>
  <c r="K94" i="5"/>
  <c r="L31" i="14"/>
  <c r="N45" i="5"/>
  <c r="C24" i="4"/>
  <c r="S24" i="4"/>
  <c r="Q45" i="6"/>
  <c r="E36" i="12"/>
  <c r="M24" i="6"/>
  <c r="P24" i="6"/>
  <c r="Q31" i="7"/>
  <c r="R31" i="7"/>
  <c r="E171" i="4"/>
  <c r="G171" i="4"/>
  <c r="K171" i="4"/>
  <c r="L115" i="6"/>
  <c r="G115" i="6"/>
  <c r="J143" i="4"/>
  <c r="E143" i="4"/>
  <c r="D150" i="10"/>
  <c r="L199" i="3"/>
  <c r="R199" i="3"/>
  <c r="I192" i="12"/>
  <c r="R192" i="12"/>
  <c r="C164" i="13"/>
  <c r="M108" i="5"/>
  <c r="N108" i="5"/>
  <c r="K108" i="5"/>
  <c r="O143" i="7"/>
  <c r="L143" i="7"/>
  <c r="I192" i="8"/>
  <c r="K192" i="8"/>
  <c r="R192" i="8"/>
  <c r="P150" i="8"/>
  <c r="B136" i="10"/>
  <c r="G136" i="10"/>
  <c r="F122" i="6"/>
  <c r="S122" i="3"/>
  <c r="N122" i="3"/>
  <c r="K80" i="6"/>
  <c r="R80" i="6"/>
  <c r="Q80" i="6"/>
  <c r="G199" i="7"/>
  <c r="J199" i="7"/>
  <c r="T199" i="7"/>
  <c r="E154" i="12"/>
  <c r="P66" i="3"/>
  <c r="K66" i="3"/>
  <c r="I150" i="12"/>
  <c r="F150" i="12"/>
  <c r="L157" i="11"/>
  <c r="O52" i="7"/>
  <c r="K52" i="7"/>
  <c r="H52" i="7"/>
  <c r="J94" i="3"/>
  <c r="I94" i="3"/>
  <c r="K94" i="3"/>
  <c r="L150" i="9"/>
  <c r="M150" i="9"/>
  <c r="E77" i="12"/>
  <c r="K59" i="9"/>
  <c r="O45" i="12"/>
  <c r="G45" i="12"/>
  <c r="G66" i="6"/>
  <c r="I157" i="7"/>
  <c r="D199" i="7"/>
  <c r="L150" i="12"/>
  <c r="H115" i="7"/>
  <c r="P185" i="8"/>
  <c r="E115" i="2"/>
  <c r="T115" i="7"/>
  <c r="E185" i="4"/>
  <c r="O108" i="3"/>
  <c r="D192" i="5"/>
  <c r="B101" i="13"/>
  <c r="O66" i="4"/>
  <c r="S192" i="7"/>
  <c r="N178" i="12"/>
  <c r="B94" i="14"/>
  <c r="F94" i="14"/>
  <c r="K80" i="11"/>
  <c r="I52" i="2"/>
  <c r="O31" i="12"/>
  <c r="Q31" i="12"/>
  <c r="I206" i="14"/>
  <c r="F185" i="10"/>
  <c r="J164" i="4"/>
  <c r="C164" i="4"/>
  <c r="B178" i="5"/>
  <c r="H164" i="14"/>
  <c r="K164" i="14"/>
  <c r="O157" i="7"/>
  <c r="C157" i="7"/>
  <c r="E156" i="12"/>
  <c r="P80" i="8"/>
  <c r="H108" i="6"/>
  <c r="L108" i="6"/>
  <c r="O108" i="6"/>
  <c r="O206" i="7"/>
  <c r="N59" i="8"/>
  <c r="K59" i="8"/>
  <c r="C59" i="8"/>
  <c r="N52" i="6"/>
  <c r="D80" i="14"/>
  <c r="D73" i="14"/>
  <c r="D101" i="7"/>
  <c r="G101" i="7"/>
  <c r="N38" i="9"/>
  <c r="D38" i="9"/>
  <c r="O38" i="7"/>
  <c r="M38" i="7"/>
  <c r="I45" i="5"/>
  <c r="B24" i="4"/>
  <c r="Q31" i="8"/>
  <c r="B31" i="10"/>
  <c r="L24" i="6"/>
  <c r="I31" i="7"/>
  <c r="H31" i="7"/>
  <c r="O171" i="4"/>
  <c r="S171" i="4"/>
  <c r="J115" i="6"/>
  <c r="F115" i="6"/>
  <c r="K115" i="6"/>
  <c r="O143" i="4"/>
  <c r="H143" i="4"/>
  <c r="H199" i="3"/>
  <c r="S199" i="3"/>
  <c r="C192" i="12"/>
  <c r="O192" i="12"/>
  <c r="D164" i="13"/>
  <c r="E108" i="5"/>
  <c r="G108" i="5"/>
  <c r="H108" i="5"/>
  <c r="D143" i="7"/>
  <c r="R143" i="7"/>
  <c r="T192" i="8"/>
  <c r="D192" i="8"/>
  <c r="G192" i="8"/>
  <c r="E136" i="10"/>
  <c r="C122" i="6"/>
  <c r="Q122" i="6"/>
  <c r="K122" i="3"/>
  <c r="P122" i="3"/>
  <c r="O122" i="3"/>
  <c r="S80" i="6"/>
  <c r="J80" i="6"/>
  <c r="P80" i="6"/>
  <c r="O199" i="7"/>
  <c r="F199" i="7"/>
  <c r="H199" i="7"/>
  <c r="K108" i="14"/>
  <c r="Q66" i="3"/>
  <c r="H66" i="3"/>
  <c r="D150" i="12"/>
  <c r="H150" i="12"/>
  <c r="E157" i="11"/>
  <c r="C157" i="11"/>
  <c r="I52" i="7"/>
  <c r="Q52" i="7"/>
  <c r="R52" i="7"/>
  <c r="D94" i="3"/>
  <c r="R94" i="3"/>
  <c r="E94" i="3"/>
  <c r="E55" i="12"/>
  <c r="B59" i="12"/>
  <c r="G150" i="9"/>
  <c r="N150" i="9"/>
  <c r="M59" i="9"/>
  <c r="L45" i="12"/>
  <c r="J45" i="12"/>
  <c r="R108" i="6"/>
  <c r="T101" i="7"/>
  <c r="F38" i="7"/>
  <c r="F199" i="3"/>
  <c r="U199" i="8"/>
  <c r="N101" i="4"/>
  <c r="U136" i="5"/>
  <c r="S122" i="5"/>
  <c r="I87" i="8"/>
  <c r="U199" i="4"/>
  <c r="C122" i="5"/>
  <c r="G122" i="5"/>
  <c r="G192" i="5"/>
  <c r="T66" i="4"/>
  <c r="L101" i="4"/>
  <c r="I199" i="4"/>
  <c r="O115" i="7"/>
  <c r="N122" i="12"/>
  <c r="F136" i="5"/>
  <c r="T136" i="5"/>
  <c r="N164" i="7"/>
  <c r="N143" i="12"/>
  <c r="M185" i="4"/>
  <c r="N185" i="4"/>
  <c r="E108" i="3"/>
  <c r="B122" i="5"/>
  <c r="J122" i="5"/>
  <c r="Q122" i="5"/>
  <c r="S59" i="5"/>
  <c r="G199" i="6"/>
  <c r="N199" i="6"/>
  <c r="K87" i="8"/>
  <c r="C101" i="13"/>
  <c r="E66" i="4"/>
  <c r="H66" i="4"/>
  <c r="B192" i="7"/>
  <c r="J192" i="7"/>
  <c r="F94" i="6"/>
  <c r="T52" i="8"/>
  <c r="N52" i="8"/>
  <c r="E94" i="14"/>
  <c r="M94" i="14"/>
  <c r="E94" i="2"/>
  <c r="E149" i="12"/>
  <c r="B115" i="2"/>
  <c r="L80" i="11"/>
  <c r="F38" i="12"/>
  <c r="C38" i="12"/>
  <c r="E45" i="2"/>
  <c r="C31" i="12"/>
  <c r="R31" i="12"/>
  <c r="M45" i="4"/>
  <c r="L38" i="11"/>
  <c r="H38" i="11"/>
  <c r="B185" i="10"/>
  <c r="S164" i="4"/>
  <c r="Q164" i="4"/>
  <c r="J178" i="5"/>
  <c r="D185" i="13"/>
  <c r="I164" i="14"/>
  <c r="F164" i="14"/>
  <c r="E195" i="12"/>
  <c r="B199" i="12"/>
  <c r="O164" i="6"/>
  <c r="J164" i="6"/>
  <c r="M157" i="7"/>
  <c r="H157" i="7"/>
  <c r="H80" i="8"/>
  <c r="G108" i="6"/>
  <c r="F108" i="6"/>
  <c r="R206" i="7"/>
  <c r="N206" i="7"/>
  <c r="B206" i="7"/>
  <c r="M59" i="8"/>
  <c r="I59" i="8"/>
  <c r="D59" i="8"/>
  <c r="I52" i="6"/>
  <c r="S52" i="6"/>
  <c r="J80" i="14"/>
  <c r="K80" i="14"/>
  <c r="F66" i="9"/>
  <c r="B66" i="9"/>
  <c r="D66" i="11"/>
  <c r="F73" i="14"/>
  <c r="F101" i="7"/>
  <c r="B101" i="7"/>
  <c r="J101" i="7"/>
  <c r="C38" i="9"/>
  <c r="H38" i="9"/>
  <c r="T38" i="7"/>
  <c r="J38" i="7"/>
  <c r="H94" i="5"/>
  <c r="H38" i="10"/>
  <c r="O45" i="5"/>
  <c r="J45" i="5"/>
  <c r="M24" i="4"/>
  <c r="U24" i="4"/>
  <c r="T24" i="4"/>
  <c r="J31" i="8"/>
  <c r="J31" i="10"/>
  <c r="E24" i="6"/>
  <c r="B31" i="7"/>
  <c r="C31" i="7"/>
  <c r="R171" i="4"/>
  <c r="Q171" i="4"/>
  <c r="B115" i="6"/>
  <c r="R115" i="6"/>
  <c r="M115" i="6"/>
  <c r="B143" i="4"/>
  <c r="S143" i="4"/>
  <c r="I150" i="10"/>
  <c r="P199" i="3"/>
  <c r="I199" i="3"/>
  <c r="G192" i="12"/>
  <c r="N192" i="12"/>
  <c r="B164" i="13"/>
  <c r="O108" i="5"/>
  <c r="D108" i="5"/>
  <c r="U108" i="5"/>
  <c r="H143" i="7"/>
  <c r="P143" i="7"/>
  <c r="H192" i="8"/>
  <c r="F192" i="8"/>
  <c r="M192" i="8"/>
  <c r="R150" i="8"/>
  <c r="J136" i="10"/>
  <c r="F122" i="3"/>
  <c r="I122" i="3"/>
  <c r="H122" i="3"/>
  <c r="M80" i="6"/>
  <c r="F80" i="6"/>
  <c r="C80" i="6"/>
  <c r="K199" i="7"/>
  <c r="L199" i="7"/>
  <c r="I199" i="7"/>
  <c r="C66" i="3"/>
  <c r="J66" i="3"/>
  <c r="E146" i="12"/>
  <c r="B150" i="12"/>
  <c r="R150" i="12"/>
  <c r="B157" i="11"/>
  <c r="F157" i="11"/>
  <c r="C52" i="7"/>
  <c r="G52" i="7"/>
  <c r="B52" i="7"/>
  <c r="B136" i="13"/>
  <c r="F94" i="3"/>
  <c r="Q94" i="3"/>
  <c r="M94" i="3"/>
  <c r="F59" i="12"/>
  <c r="G59" i="12"/>
  <c r="D150" i="9"/>
  <c r="F150" i="9"/>
  <c r="L59" i="9"/>
  <c r="D59" i="9"/>
  <c r="C45" i="12"/>
  <c r="F45" i="12"/>
  <c r="B31" i="12"/>
  <c r="E27" i="12"/>
  <c r="H199" i="4"/>
  <c r="M52" i="2"/>
  <c r="K122" i="5"/>
  <c r="M52" i="14"/>
  <c r="N199" i="4"/>
  <c r="N136" i="5"/>
  <c r="R108" i="3"/>
  <c r="U87" i="8"/>
  <c r="Q192" i="7"/>
  <c r="I122" i="12"/>
  <c r="L122" i="12"/>
  <c r="U206" i="3"/>
  <c r="B136" i="5"/>
  <c r="J136" i="5"/>
  <c r="E134" i="12"/>
  <c r="D164" i="7"/>
  <c r="B185" i="8"/>
  <c r="K143" i="12"/>
  <c r="J185" i="4"/>
  <c r="B185" i="4"/>
  <c r="E105" i="12"/>
  <c r="M108" i="3"/>
  <c r="J108" i="3"/>
  <c r="E86" i="12"/>
  <c r="F59" i="6"/>
  <c r="O122" i="5"/>
  <c r="U122" i="5"/>
  <c r="S192" i="5"/>
  <c r="H136" i="2"/>
  <c r="G87" i="8"/>
  <c r="H87" i="8"/>
  <c r="D101" i="13"/>
  <c r="K192" i="7"/>
  <c r="C192" i="7"/>
  <c r="G94" i="6"/>
  <c r="S52" i="8"/>
  <c r="P52" i="8"/>
  <c r="P178" i="12"/>
  <c r="I94" i="14"/>
  <c r="L94" i="14"/>
  <c r="C94" i="2"/>
  <c r="H115" i="2"/>
  <c r="E52" i="2"/>
  <c r="H38" i="12"/>
  <c r="I45" i="2"/>
  <c r="E28" i="12"/>
  <c r="M31" i="12"/>
  <c r="D31" i="12"/>
  <c r="G38" i="11"/>
  <c r="K38" i="11"/>
  <c r="I31" i="3"/>
  <c r="E31" i="3"/>
  <c r="H185" i="10"/>
  <c r="O164" i="4"/>
  <c r="T164" i="4"/>
  <c r="B185" i="11"/>
  <c r="B164" i="14"/>
  <c r="E157" i="7"/>
  <c r="G157" i="7"/>
  <c r="U157" i="7"/>
  <c r="O80" i="8"/>
  <c r="C80" i="8"/>
  <c r="G87" i="2"/>
  <c r="Q108" i="6"/>
  <c r="P108" i="6"/>
  <c r="I206" i="7"/>
  <c r="J206" i="7"/>
  <c r="T206" i="7"/>
  <c r="H59" i="8"/>
  <c r="R59" i="8"/>
  <c r="S59" i="8"/>
  <c r="E80" i="14"/>
  <c r="G80" i="14"/>
  <c r="G66" i="9"/>
  <c r="B66" i="11"/>
  <c r="C73" i="14"/>
  <c r="L101" i="7"/>
  <c r="O101" i="7"/>
  <c r="B87" i="13"/>
  <c r="E122" i="10"/>
  <c r="I38" i="9"/>
  <c r="N38" i="7"/>
  <c r="I38" i="7"/>
  <c r="T45" i="5"/>
  <c r="C45" i="5"/>
  <c r="M45" i="5"/>
  <c r="L24" i="4"/>
  <c r="N24" i="4"/>
  <c r="Q24" i="4"/>
  <c r="S31" i="7"/>
  <c r="D31" i="7"/>
  <c r="G31" i="7"/>
  <c r="H171" i="4"/>
  <c r="C171" i="4"/>
  <c r="D115" i="6"/>
  <c r="E115" i="6"/>
  <c r="C115" i="6"/>
  <c r="Q143" i="4"/>
  <c r="T143" i="4"/>
  <c r="R143" i="4"/>
  <c r="N199" i="3"/>
  <c r="M199" i="3"/>
  <c r="O199" i="3"/>
  <c r="J192" i="12"/>
  <c r="L192" i="12"/>
  <c r="P108" i="5"/>
  <c r="B108" i="5"/>
  <c r="I143" i="7"/>
  <c r="J143" i="7"/>
  <c r="C143" i="7"/>
  <c r="U192" i="8"/>
  <c r="V192" i="8"/>
  <c r="P192" i="8"/>
  <c r="T150" i="8"/>
  <c r="K150" i="8"/>
  <c r="S150" i="8"/>
  <c r="K136" i="10"/>
  <c r="S122" i="6"/>
  <c r="D122" i="6"/>
  <c r="U122" i="6"/>
  <c r="G122" i="3"/>
  <c r="U122" i="3"/>
  <c r="B122" i="3"/>
  <c r="N80" i="6"/>
  <c r="G80" i="6"/>
  <c r="B80" i="6"/>
  <c r="E72" i="12"/>
  <c r="S199" i="7"/>
  <c r="R199" i="7"/>
  <c r="Q199" i="7"/>
  <c r="M101" i="9"/>
  <c r="G66" i="3"/>
  <c r="D66" i="3"/>
  <c r="T66" i="3"/>
  <c r="N150" i="12"/>
  <c r="Q150" i="12"/>
  <c r="K157" i="11"/>
  <c r="D157" i="11"/>
  <c r="U52" i="7"/>
  <c r="M52" i="7"/>
  <c r="D136" i="13"/>
  <c r="T94" i="3"/>
  <c r="P94" i="3"/>
  <c r="B94" i="3"/>
  <c r="C150" i="9"/>
  <c r="I150" i="9"/>
  <c r="B59" i="9"/>
  <c r="F59" i="9"/>
  <c r="K45" i="12"/>
  <c r="E41" i="12"/>
  <c r="B45" i="12"/>
  <c r="F66" i="6"/>
  <c r="O66" i="6"/>
  <c r="E66" i="6"/>
  <c r="D38" i="2"/>
  <c r="G24" i="2"/>
  <c r="E24" i="2"/>
  <c r="M108" i="6"/>
  <c r="B171" i="4"/>
  <c r="E188" i="12"/>
  <c r="B192" i="12"/>
  <c r="M122" i="3"/>
  <c r="C66" i="6"/>
  <c r="P24" i="2"/>
  <c r="K73" i="6"/>
  <c r="R164" i="7"/>
  <c r="P185" i="4"/>
  <c r="L143" i="12"/>
  <c r="T59" i="5"/>
  <c r="O52" i="2"/>
  <c r="C206" i="3"/>
  <c r="S199" i="4"/>
  <c r="S136" i="5"/>
  <c r="U185" i="4"/>
  <c r="H185" i="4"/>
  <c r="Q108" i="3"/>
  <c r="I108" i="3"/>
  <c r="E122" i="5"/>
  <c r="P122" i="5"/>
  <c r="H59" i="5"/>
  <c r="T199" i="6"/>
  <c r="U192" i="5"/>
  <c r="H192" i="7"/>
  <c r="D192" i="7"/>
  <c r="G52" i="8"/>
  <c r="C94" i="14"/>
  <c r="F115" i="2"/>
  <c r="C115" i="2"/>
  <c r="B52" i="2"/>
  <c r="B38" i="12"/>
  <c r="E34" i="12"/>
  <c r="L31" i="12"/>
  <c r="F38" i="11"/>
  <c r="D38" i="11"/>
  <c r="D185" i="10"/>
  <c r="H115" i="4"/>
  <c r="K164" i="4"/>
  <c r="B164" i="4"/>
  <c r="E171" i="13"/>
  <c r="E163" i="12"/>
  <c r="D157" i="7"/>
  <c r="T157" i="7"/>
  <c r="N157" i="7"/>
  <c r="M80" i="8"/>
  <c r="T80" i="8"/>
  <c r="D80" i="8"/>
  <c r="K87" i="2"/>
  <c r="T108" i="6"/>
  <c r="E108" i="6"/>
  <c r="C206" i="7"/>
  <c r="L59" i="8"/>
  <c r="F59" i="8"/>
  <c r="V59" i="8"/>
  <c r="H80" i="14"/>
  <c r="L73" i="14"/>
  <c r="I73" i="14"/>
  <c r="E135" i="12"/>
  <c r="R101" i="7"/>
  <c r="N101" i="7"/>
  <c r="D122" i="10"/>
  <c r="G122" i="10"/>
  <c r="G38" i="9"/>
  <c r="P38" i="7"/>
  <c r="S38" i="7"/>
  <c r="J94" i="5"/>
  <c r="B38" i="10"/>
  <c r="C31" i="14"/>
  <c r="U45" i="5"/>
  <c r="P24" i="4"/>
  <c r="F24" i="4"/>
  <c r="F31" i="8"/>
  <c r="D31" i="10"/>
  <c r="R24" i="6"/>
  <c r="H24" i="6"/>
  <c r="J31" i="7"/>
  <c r="T171" i="4"/>
  <c r="I171" i="4"/>
  <c r="O115" i="6"/>
  <c r="N115" i="6"/>
  <c r="U115" i="6"/>
  <c r="D143" i="4"/>
  <c r="K143" i="4"/>
  <c r="C143" i="4"/>
  <c r="Q199" i="3"/>
  <c r="C199" i="3"/>
  <c r="U199" i="3"/>
  <c r="D192" i="12"/>
  <c r="K192" i="12"/>
  <c r="I108" i="5"/>
  <c r="S108" i="5"/>
  <c r="B143" i="7"/>
  <c r="M143" i="7"/>
  <c r="U143" i="7"/>
  <c r="O192" i="8"/>
  <c r="E192" i="8"/>
  <c r="S192" i="8"/>
  <c r="I150" i="8"/>
  <c r="V150" i="8"/>
  <c r="C136" i="10"/>
  <c r="K122" i="6"/>
  <c r="J122" i="3"/>
  <c r="C122" i="3"/>
  <c r="L122" i="3"/>
  <c r="I80" i="6"/>
  <c r="L80" i="6"/>
  <c r="E199" i="7"/>
  <c r="C199" i="7"/>
  <c r="H101" i="9"/>
  <c r="B108" i="14"/>
  <c r="R66" i="3"/>
  <c r="L66" i="3"/>
  <c r="O66" i="3"/>
  <c r="E113" i="12"/>
  <c r="K150" i="12"/>
  <c r="G150" i="12"/>
  <c r="G157" i="11"/>
  <c r="P52" i="7"/>
  <c r="T52" i="7"/>
  <c r="E136" i="13"/>
  <c r="U94" i="3"/>
  <c r="H94" i="3"/>
  <c r="E52" i="13"/>
  <c r="H150" i="9"/>
  <c r="J150" i="9"/>
  <c r="E100" i="12"/>
  <c r="J59" i="9"/>
  <c r="N59" i="9"/>
  <c r="E24" i="13"/>
  <c r="R45" i="12"/>
  <c r="H45" i="12"/>
  <c r="E59" i="8"/>
  <c r="N52" i="7"/>
  <c r="G136" i="4"/>
  <c r="D143" i="3"/>
  <c r="B178" i="8"/>
  <c r="H157" i="9"/>
  <c r="B199" i="11"/>
  <c r="C164" i="3"/>
  <c r="K164" i="3"/>
  <c r="H87" i="12"/>
  <c r="K66" i="8"/>
  <c r="Q164" i="8"/>
  <c r="D73" i="13"/>
  <c r="C157" i="2"/>
  <c r="L73" i="4"/>
  <c r="G101" i="3"/>
  <c r="I87" i="10"/>
  <c r="F45" i="3"/>
  <c r="J178" i="6"/>
  <c r="U178" i="6"/>
  <c r="R178" i="6"/>
  <c r="C136" i="7"/>
  <c r="K164" i="11"/>
  <c r="H164" i="11"/>
  <c r="C199" i="5"/>
  <c r="K199" i="5"/>
  <c r="B171" i="11"/>
  <c r="L171" i="11"/>
  <c r="G136" i="12"/>
  <c r="N136" i="12"/>
  <c r="I192" i="14"/>
  <c r="F115" i="11"/>
  <c r="F143" i="14"/>
  <c r="G143" i="14"/>
  <c r="J157" i="12"/>
  <c r="I143" i="9"/>
  <c r="C108" i="13"/>
  <c r="J108" i="10"/>
  <c r="Q80" i="7"/>
  <c r="P80" i="7"/>
  <c r="E94" i="8"/>
  <c r="M94" i="8"/>
  <c r="K87" i="9"/>
  <c r="D59" i="11"/>
  <c r="L52" i="12"/>
  <c r="F52" i="12"/>
  <c r="D178" i="9"/>
  <c r="K136" i="14"/>
  <c r="J94" i="9"/>
  <c r="D59" i="2"/>
  <c r="K59" i="2"/>
  <c r="E31" i="6"/>
  <c r="P31" i="6"/>
  <c r="O24" i="7"/>
  <c r="D24" i="7"/>
  <c r="P38" i="3"/>
  <c r="F31" i="2"/>
  <c r="D31" i="2"/>
  <c r="R38" i="4"/>
  <c r="P38" i="4"/>
  <c r="G38" i="4"/>
  <c r="M150" i="6"/>
  <c r="G122" i="14"/>
  <c r="O185" i="5"/>
  <c r="E185" i="5"/>
  <c r="C192" i="9"/>
  <c r="G192" i="9"/>
  <c r="R178" i="3"/>
  <c r="Q178" i="3"/>
  <c r="O178" i="3"/>
  <c r="D199" i="2"/>
  <c r="M199" i="2"/>
  <c r="K206" i="4"/>
  <c r="L206" i="4"/>
  <c r="N185" i="2"/>
  <c r="I185" i="2"/>
  <c r="O108" i="8"/>
  <c r="I108" i="4"/>
  <c r="S108" i="4"/>
  <c r="K143" i="2"/>
  <c r="H87" i="11"/>
  <c r="U59" i="3"/>
  <c r="T59" i="3"/>
  <c r="G157" i="5"/>
  <c r="T157" i="5"/>
  <c r="I157" i="5"/>
  <c r="N52" i="4"/>
  <c r="G52" i="4"/>
  <c r="E66" i="7"/>
  <c r="Q66" i="7"/>
  <c r="N66" i="7"/>
  <c r="N150" i="5"/>
  <c r="Q150" i="5"/>
  <c r="H150" i="5"/>
  <c r="K150" i="11"/>
  <c r="L73" i="12"/>
  <c r="E66" i="13"/>
  <c r="M108" i="2"/>
  <c r="G80" i="4"/>
  <c r="P80" i="4"/>
  <c r="M80" i="4"/>
  <c r="H157" i="4"/>
  <c r="E157" i="4"/>
  <c r="D38" i="13"/>
  <c r="G45" i="14"/>
  <c r="F24" i="11"/>
  <c r="N66" i="2"/>
  <c r="B66" i="2"/>
  <c r="Q171" i="12"/>
  <c r="J171" i="12"/>
  <c r="D192" i="11"/>
  <c r="K122" i="7"/>
  <c r="S122" i="7"/>
  <c r="F185" i="12"/>
  <c r="N185" i="12"/>
  <c r="U178" i="7"/>
  <c r="U115" i="5"/>
  <c r="K115" i="5"/>
  <c r="G150" i="3"/>
  <c r="H150" i="3"/>
  <c r="D206" i="6"/>
  <c r="N206" i="6"/>
  <c r="F164" i="12"/>
  <c r="G164" i="12"/>
  <c r="L171" i="2"/>
  <c r="G171" i="2"/>
  <c r="U192" i="4"/>
  <c r="Q192" i="4"/>
  <c r="J192" i="4"/>
  <c r="K136" i="6"/>
  <c r="Q136" i="6"/>
  <c r="I122" i="4"/>
  <c r="U122" i="4"/>
  <c r="E122" i="4"/>
  <c r="H164" i="9"/>
  <c r="Q150" i="7"/>
  <c r="K150" i="7"/>
  <c r="T206" i="8"/>
  <c r="C206" i="8"/>
  <c r="V206" i="8"/>
  <c r="D192" i="10"/>
  <c r="D178" i="4"/>
  <c r="O178" i="4"/>
  <c r="M178" i="4"/>
  <c r="M157" i="6"/>
  <c r="N157" i="6"/>
  <c r="J157" i="6"/>
  <c r="B157" i="3"/>
  <c r="K157" i="3"/>
  <c r="C171" i="7"/>
  <c r="E171" i="7"/>
  <c r="O171" i="7"/>
  <c r="B108" i="11"/>
  <c r="S143" i="5"/>
  <c r="U143" i="5"/>
  <c r="P143" i="5"/>
  <c r="R80" i="3"/>
  <c r="Q80" i="3"/>
  <c r="H73" i="9"/>
  <c r="B122" i="11"/>
  <c r="D94" i="12"/>
  <c r="M94" i="12"/>
  <c r="G73" i="5"/>
  <c r="B73" i="5"/>
  <c r="R73" i="5"/>
  <c r="I66" i="5"/>
  <c r="E66" i="5"/>
  <c r="G66" i="5"/>
  <c r="B171" i="10"/>
  <c r="E115" i="8"/>
  <c r="F115" i="8"/>
  <c r="U115" i="8"/>
  <c r="I66" i="3"/>
  <c r="L185" i="4"/>
  <c r="E94" i="6"/>
  <c r="I178" i="12"/>
  <c r="K52" i="14"/>
  <c r="C38" i="11"/>
  <c r="D199" i="13"/>
  <c r="K185" i="10"/>
  <c r="C185" i="10"/>
  <c r="F164" i="4"/>
  <c r="L164" i="4"/>
  <c r="B171" i="13"/>
  <c r="Q157" i="7"/>
  <c r="F87" i="2"/>
  <c r="J108" i="6"/>
  <c r="U108" i="6"/>
  <c r="Q59" i="8"/>
  <c r="J59" i="8"/>
  <c r="C80" i="14"/>
  <c r="J66" i="9"/>
  <c r="M73" i="14"/>
  <c r="B73" i="14"/>
  <c r="E191" i="12"/>
  <c r="K38" i="9"/>
  <c r="T94" i="5"/>
  <c r="D31" i="14"/>
  <c r="M31" i="7"/>
  <c r="L171" i="4"/>
  <c r="N171" i="4"/>
  <c r="F171" i="4"/>
  <c r="H115" i="6"/>
  <c r="Q115" i="6"/>
  <c r="L143" i="4"/>
  <c r="U143" i="4"/>
  <c r="P143" i="4"/>
  <c r="H150" i="10"/>
  <c r="T199" i="3"/>
  <c r="G199" i="3"/>
  <c r="J199" i="3"/>
  <c r="P192" i="12"/>
  <c r="F192" i="12"/>
  <c r="C108" i="5"/>
  <c r="T108" i="5"/>
  <c r="N143" i="7"/>
  <c r="G143" i="7"/>
  <c r="Q143" i="7"/>
  <c r="B192" i="8"/>
  <c r="J192" i="8"/>
  <c r="F150" i="8"/>
  <c r="Q150" i="8"/>
  <c r="H136" i="10"/>
  <c r="B122" i="6"/>
  <c r="N122" i="6"/>
  <c r="Q122" i="3"/>
  <c r="T122" i="3"/>
  <c r="T80" i="6"/>
  <c r="O80" i="6"/>
  <c r="N199" i="7"/>
  <c r="B199" i="7"/>
  <c r="E85" i="12"/>
  <c r="E66" i="3"/>
  <c r="M66" i="3"/>
  <c r="S66" i="3"/>
  <c r="M150" i="12"/>
  <c r="O150" i="12"/>
  <c r="H157" i="11"/>
  <c r="J52" i="7"/>
  <c r="S52" i="7"/>
  <c r="C94" i="3"/>
  <c r="S94" i="3"/>
  <c r="D59" i="12"/>
  <c r="B150" i="9"/>
  <c r="I59" i="9"/>
  <c r="C59" i="9"/>
  <c r="D24" i="13"/>
  <c r="D45" i="12"/>
  <c r="M45" i="12"/>
  <c r="K157" i="2"/>
  <c r="C73" i="4"/>
  <c r="R73" i="4"/>
  <c r="Q115" i="12"/>
  <c r="K115" i="12"/>
  <c r="O101" i="3"/>
  <c r="M101" i="3"/>
  <c r="H87" i="10"/>
  <c r="B143" i="6"/>
  <c r="C143" i="6"/>
  <c r="T31" i="5"/>
  <c r="U31" i="5"/>
  <c r="O31" i="5"/>
  <c r="N45" i="9"/>
  <c r="T45" i="3"/>
  <c r="G45" i="3"/>
  <c r="K45" i="3"/>
  <c r="T24" i="8"/>
  <c r="R24" i="3"/>
  <c r="B24" i="3"/>
  <c r="I178" i="6"/>
  <c r="K178" i="6"/>
  <c r="O178" i="6"/>
  <c r="S136" i="7"/>
  <c r="M136" i="7"/>
  <c r="L164" i="11"/>
  <c r="B199" i="5"/>
  <c r="I199" i="5"/>
  <c r="B171" i="9"/>
  <c r="H171" i="9"/>
  <c r="J199" i="9"/>
  <c r="I199" i="9"/>
  <c r="F171" i="11"/>
  <c r="J171" i="11"/>
  <c r="K136" i="12"/>
  <c r="L136" i="12"/>
  <c r="I206" i="11"/>
  <c r="H206" i="11"/>
  <c r="I171" i="5"/>
  <c r="O171" i="5"/>
  <c r="E192" i="14"/>
  <c r="H192" i="14"/>
  <c r="D115" i="11"/>
  <c r="D143" i="14"/>
  <c r="H143" i="14"/>
  <c r="S101" i="5"/>
  <c r="O101" i="5"/>
  <c r="J101" i="5"/>
  <c r="M157" i="12"/>
  <c r="K157" i="12"/>
  <c r="N143" i="9"/>
  <c r="B108" i="13"/>
  <c r="K108" i="10"/>
  <c r="C80" i="7"/>
  <c r="O80" i="7"/>
  <c r="I59" i="10"/>
  <c r="E59" i="10"/>
  <c r="G52" i="10"/>
  <c r="P94" i="8"/>
  <c r="H94" i="8"/>
  <c r="O94" i="8"/>
  <c r="H87" i="9"/>
  <c r="D87" i="9"/>
  <c r="I59" i="11"/>
  <c r="E48" i="12"/>
  <c r="B52" i="12"/>
  <c r="H52" i="12"/>
  <c r="F178" i="9"/>
  <c r="E101" i="14"/>
  <c r="B136" i="14"/>
  <c r="I136" i="14"/>
  <c r="I94" i="9"/>
  <c r="L94" i="9"/>
  <c r="D94" i="7"/>
  <c r="R94" i="7"/>
  <c r="Q94" i="7"/>
  <c r="I59" i="2"/>
  <c r="N59" i="2"/>
  <c r="F31" i="6"/>
  <c r="L31" i="6"/>
  <c r="G31" i="6"/>
  <c r="Q24" i="7"/>
  <c r="M24" i="7"/>
  <c r="O38" i="5"/>
  <c r="K38" i="5"/>
  <c r="K38" i="3"/>
  <c r="S38" i="3"/>
  <c r="I31" i="2"/>
  <c r="K31" i="2"/>
  <c r="J73" i="2"/>
  <c r="M73" i="2"/>
  <c r="F38" i="4"/>
  <c r="Q38" i="4"/>
  <c r="M38" i="4"/>
  <c r="P150" i="6"/>
  <c r="B150" i="6"/>
  <c r="L185" i="3"/>
  <c r="N185" i="3"/>
  <c r="I185" i="3"/>
  <c r="K122" i="14"/>
  <c r="N185" i="5"/>
  <c r="Q185" i="5"/>
  <c r="K185" i="5"/>
  <c r="B192" i="9"/>
  <c r="L185" i="7"/>
  <c r="M185" i="7"/>
  <c r="K157" i="14"/>
  <c r="B178" i="3"/>
  <c r="G178" i="3"/>
  <c r="L178" i="3"/>
  <c r="C199" i="2"/>
  <c r="N199" i="2"/>
  <c r="P206" i="4"/>
  <c r="Q206" i="4"/>
  <c r="F206" i="4"/>
  <c r="E185" i="2"/>
  <c r="K185" i="2"/>
  <c r="B164" i="10"/>
  <c r="C108" i="8"/>
  <c r="D108" i="8"/>
  <c r="L59" i="4"/>
  <c r="S59" i="4"/>
  <c r="B136" i="9"/>
  <c r="J136" i="9"/>
  <c r="G108" i="4"/>
  <c r="U108" i="4"/>
  <c r="I143" i="2"/>
  <c r="E143" i="2"/>
  <c r="B87" i="11"/>
  <c r="I87" i="3"/>
  <c r="S87" i="3"/>
  <c r="N87" i="3"/>
  <c r="J59" i="3"/>
  <c r="O59" i="3"/>
  <c r="U157" i="5"/>
  <c r="R157" i="5"/>
  <c r="D94" i="4"/>
  <c r="I52" i="4"/>
  <c r="L52" i="4"/>
  <c r="B66" i="7"/>
  <c r="G66" i="7"/>
  <c r="M66" i="7"/>
  <c r="S150" i="5"/>
  <c r="E150" i="5"/>
  <c r="U150" i="5"/>
  <c r="E150" i="11"/>
  <c r="O73" i="12"/>
  <c r="H73" i="12"/>
  <c r="J108" i="2"/>
  <c r="K108" i="2"/>
  <c r="J80" i="4"/>
  <c r="L80" i="4"/>
  <c r="L157" i="4"/>
  <c r="Q157" i="4"/>
  <c r="M24" i="14"/>
  <c r="B45" i="10"/>
  <c r="J45" i="14"/>
  <c r="F45" i="14"/>
  <c r="G24" i="11"/>
  <c r="E66" i="2"/>
  <c r="P66" i="2"/>
  <c r="K171" i="12"/>
  <c r="R171" i="12"/>
  <c r="J192" i="11"/>
  <c r="B192" i="11"/>
  <c r="I122" i="7"/>
  <c r="O122" i="7"/>
  <c r="R122" i="7"/>
  <c r="R185" i="12"/>
  <c r="C185" i="12"/>
  <c r="D178" i="7"/>
  <c r="H178" i="7"/>
  <c r="S115" i="5"/>
  <c r="M115" i="5"/>
  <c r="R150" i="3"/>
  <c r="N150" i="3"/>
  <c r="M150" i="3"/>
  <c r="F206" i="6"/>
  <c r="Q206" i="6"/>
  <c r="H206" i="6"/>
  <c r="P164" i="12"/>
  <c r="J164" i="12"/>
  <c r="I171" i="2"/>
  <c r="B171" i="2"/>
  <c r="G192" i="4"/>
  <c r="B192" i="4"/>
  <c r="P192" i="4"/>
  <c r="E136" i="6"/>
  <c r="D136" i="6"/>
  <c r="D122" i="4"/>
  <c r="N122" i="4"/>
  <c r="Q122" i="4"/>
  <c r="D164" i="9"/>
  <c r="J150" i="7"/>
  <c r="P150" i="7"/>
  <c r="S150" i="7"/>
  <c r="S206" i="8"/>
  <c r="H206" i="8"/>
  <c r="I192" i="10"/>
  <c r="H178" i="4"/>
  <c r="F178" i="4"/>
  <c r="B157" i="6"/>
  <c r="C157" i="6"/>
  <c r="T157" i="6"/>
  <c r="N157" i="3"/>
  <c r="D157" i="3"/>
  <c r="J171" i="7"/>
  <c r="G171" i="7"/>
  <c r="E108" i="11"/>
  <c r="C143" i="5"/>
  <c r="H143" i="5"/>
  <c r="E143" i="5"/>
  <c r="I80" i="3"/>
  <c r="P80" i="3"/>
  <c r="J122" i="11"/>
  <c r="R94" i="12"/>
  <c r="I94" i="12"/>
  <c r="C73" i="5"/>
  <c r="P73" i="5"/>
  <c r="N73" i="5"/>
  <c r="H66" i="5"/>
  <c r="C66" i="5"/>
  <c r="D66" i="5"/>
  <c r="C171" i="10"/>
  <c r="V115" i="8"/>
  <c r="O115" i="8"/>
  <c r="B115" i="8"/>
  <c r="M52" i="9"/>
  <c r="N52" i="9"/>
  <c r="C164" i="2"/>
  <c r="J52" i="11"/>
  <c r="H59" i="14"/>
  <c r="I59" i="14"/>
  <c r="J206" i="5"/>
  <c r="G206" i="5"/>
  <c r="J115" i="9"/>
  <c r="F115" i="9"/>
  <c r="I122" i="2"/>
  <c r="N122" i="2"/>
  <c r="D87" i="6"/>
  <c r="N87" i="6"/>
  <c r="B87" i="6"/>
  <c r="F73" i="7"/>
  <c r="H73" i="7"/>
  <c r="Q73" i="7"/>
  <c r="E122" i="8"/>
  <c r="G122" i="8"/>
  <c r="F122" i="8"/>
  <c r="I101" i="11"/>
  <c r="K101" i="11"/>
  <c r="L87" i="4"/>
  <c r="T87" i="4"/>
  <c r="C73" i="8"/>
  <c r="P73" i="8"/>
  <c r="M73" i="8"/>
  <c r="B150" i="13"/>
  <c r="N45" i="7"/>
  <c r="K45" i="7"/>
  <c r="Q45" i="7"/>
  <c r="E45" i="11"/>
  <c r="M31" i="9"/>
  <c r="B31" i="9"/>
  <c r="C66" i="10"/>
  <c r="K45" i="8"/>
  <c r="N45" i="8"/>
  <c r="R38" i="6"/>
  <c r="I38" i="6"/>
  <c r="F38" i="6"/>
  <c r="O101" i="8"/>
  <c r="G101" i="8"/>
  <c r="P206" i="12"/>
  <c r="O206" i="12"/>
  <c r="B171" i="6"/>
  <c r="G171" i="6"/>
  <c r="K192" i="3"/>
  <c r="M192" i="3"/>
  <c r="R192" i="3"/>
  <c r="B150" i="14"/>
  <c r="I150" i="14"/>
  <c r="S185" i="6"/>
  <c r="H185" i="6"/>
  <c r="R185" i="6"/>
  <c r="E178" i="14"/>
  <c r="G136" i="11"/>
  <c r="T143" i="8"/>
  <c r="Q143" i="8"/>
  <c r="S150" i="4"/>
  <c r="F150" i="4"/>
  <c r="C150" i="4"/>
  <c r="K199" i="10"/>
  <c r="D136" i="3"/>
  <c r="E136" i="3"/>
  <c r="I108" i="7"/>
  <c r="E108" i="7"/>
  <c r="N108" i="7"/>
  <c r="L108" i="12"/>
  <c r="O108" i="12"/>
  <c r="L206" i="9"/>
  <c r="M206" i="9"/>
  <c r="G206" i="2"/>
  <c r="I206" i="2"/>
  <c r="C115" i="13"/>
  <c r="F87" i="7"/>
  <c r="E87" i="7"/>
  <c r="J87" i="7"/>
  <c r="Q101" i="12"/>
  <c r="F101" i="12"/>
  <c r="D94" i="11"/>
  <c r="D178" i="11"/>
  <c r="C178" i="11"/>
  <c r="Q52" i="3"/>
  <c r="I52" i="3"/>
  <c r="H52" i="3"/>
  <c r="H94" i="10"/>
  <c r="E101" i="10"/>
  <c r="F101" i="10"/>
  <c r="K73" i="11"/>
  <c r="I73" i="11"/>
  <c r="H66" i="12"/>
  <c r="G66" i="12"/>
  <c r="H171" i="3"/>
  <c r="O171" i="3"/>
  <c r="N115" i="3"/>
  <c r="D115" i="3"/>
  <c r="O115" i="3"/>
  <c r="F80" i="5"/>
  <c r="S80" i="5"/>
  <c r="B73" i="3"/>
  <c r="L73" i="3"/>
  <c r="C59" i="7"/>
  <c r="S59" i="7"/>
  <c r="J59" i="7"/>
  <c r="L150" i="2"/>
  <c r="F150" i="2"/>
  <c r="C24" i="5"/>
  <c r="U24" i="5"/>
  <c r="M24" i="5"/>
  <c r="F24" i="9"/>
  <c r="K24" i="9"/>
  <c r="J87" i="14"/>
  <c r="K87" i="14"/>
  <c r="D66" i="6"/>
  <c r="I38" i="2"/>
  <c r="J24" i="2"/>
  <c r="L24" i="2"/>
  <c r="S157" i="8"/>
  <c r="U157" i="8"/>
  <c r="K157" i="8"/>
  <c r="E171" i="14"/>
  <c r="L171" i="14"/>
  <c r="G122" i="9"/>
  <c r="F122" i="9"/>
  <c r="J199" i="8"/>
  <c r="T199" i="8"/>
  <c r="D185" i="14"/>
  <c r="G192" i="2"/>
  <c r="J192" i="2"/>
  <c r="G199" i="14"/>
  <c r="L199" i="14"/>
  <c r="D192" i="6"/>
  <c r="C192" i="6"/>
  <c r="N192" i="6"/>
  <c r="P136" i="4"/>
  <c r="M136" i="4"/>
  <c r="E136" i="4"/>
  <c r="E155" i="12"/>
  <c r="Q143" i="3"/>
  <c r="T143" i="3"/>
  <c r="B108" i="9"/>
  <c r="J73" i="10"/>
  <c r="G73" i="10"/>
  <c r="K206" i="10"/>
  <c r="T178" i="8"/>
  <c r="D178" i="8"/>
  <c r="P73" i="6"/>
  <c r="H73" i="6"/>
  <c r="O171" i="8"/>
  <c r="N171" i="8"/>
  <c r="P171" i="8"/>
  <c r="M115" i="14"/>
  <c r="K157" i="9"/>
  <c r="G52" i="5"/>
  <c r="T52" i="5"/>
  <c r="L52" i="5"/>
  <c r="C199" i="11"/>
  <c r="F164" i="3"/>
  <c r="O164" i="3"/>
  <c r="J87" i="12"/>
  <c r="D87" i="12"/>
  <c r="D87" i="5"/>
  <c r="L87" i="5"/>
  <c r="G66" i="8"/>
  <c r="I66" i="8"/>
  <c r="N164" i="8"/>
  <c r="O164" i="8"/>
  <c r="M164" i="8"/>
  <c r="C80" i="12"/>
  <c r="D80" i="12"/>
  <c r="L66" i="14"/>
  <c r="F66" i="14"/>
  <c r="D157" i="2"/>
  <c r="O157" i="2"/>
  <c r="O73" i="4"/>
  <c r="T73" i="4"/>
  <c r="D73" i="4"/>
  <c r="R115" i="12"/>
  <c r="L115" i="12"/>
  <c r="P101" i="3"/>
  <c r="J101" i="3"/>
  <c r="Q101" i="3"/>
  <c r="J87" i="10"/>
  <c r="H143" i="6"/>
  <c r="R143" i="6"/>
  <c r="B31" i="5"/>
  <c r="E31" i="5"/>
  <c r="H31" i="5"/>
  <c r="F31" i="4"/>
  <c r="B31" i="4"/>
  <c r="B45" i="9"/>
  <c r="J45" i="3"/>
  <c r="E45" i="3"/>
  <c r="O45" i="3"/>
  <c r="D24" i="8"/>
  <c r="Q24" i="8"/>
  <c r="N24" i="8"/>
  <c r="K24" i="3"/>
  <c r="T24" i="3"/>
  <c r="Q178" i="6"/>
  <c r="M178" i="6"/>
  <c r="Q136" i="7"/>
  <c r="U136" i="7"/>
  <c r="E164" i="11"/>
  <c r="J199" i="5"/>
  <c r="H199" i="5"/>
  <c r="D171" i="9"/>
  <c r="D199" i="9"/>
  <c r="H199" i="9"/>
  <c r="K171" i="11"/>
  <c r="F136" i="12"/>
  <c r="H136" i="12"/>
  <c r="B206" i="11"/>
  <c r="L171" i="5"/>
  <c r="P171" i="5"/>
  <c r="T171" i="5"/>
  <c r="J192" i="14"/>
  <c r="H143" i="10"/>
  <c r="G143" i="10"/>
  <c r="G115" i="11"/>
  <c r="L143" i="14"/>
  <c r="E143" i="13"/>
  <c r="F101" i="5"/>
  <c r="N101" i="5"/>
  <c r="E101" i="5"/>
  <c r="L157" i="12"/>
  <c r="O157" i="12"/>
  <c r="G143" i="9"/>
  <c r="D108" i="10"/>
  <c r="G108" i="10"/>
  <c r="D80" i="7"/>
  <c r="U80" i="7"/>
  <c r="H59" i="10"/>
  <c r="H52" i="10"/>
  <c r="D94" i="8"/>
  <c r="Q94" i="8"/>
  <c r="U94" i="8"/>
  <c r="M87" i="9"/>
  <c r="I87" i="9"/>
  <c r="G59" i="11"/>
  <c r="C52" i="12"/>
  <c r="J52" i="12"/>
  <c r="M178" i="9"/>
  <c r="M101" i="14"/>
  <c r="M136" i="14"/>
  <c r="D94" i="9"/>
  <c r="B94" i="9"/>
  <c r="K31" i="11"/>
  <c r="E94" i="7"/>
  <c r="L94" i="7"/>
  <c r="T94" i="7"/>
  <c r="M59" i="2"/>
  <c r="O38" i="8"/>
  <c r="B38" i="8"/>
  <c r="Q38" i="8"/>
  <c r="T31" i="6"/>
  <c r="U31" i="6"/>
  <c r="K31" i="6"/>
  <c r="P24" i="7"/>
  <c r="N24" i="7"/>
  <c r="P38" i="5"/>
  <c r="H38" i="5"/>
  <c r="S38" i="5"/>
  <c r="M38" i="3"/>
  <c r="Q38" i="3"/>
  <c r="N31" i="2"/>
  <c r="L31" i="2"/>
  <c r="F73" i="2"/>
  <c r="G73" i="2"/>
  <c r="H38" i="4"/>
  <c r="B38" i="4"/>
  <c r="Q150" i="6"/>
  <c r="H150" i="6"/>
  <c r="S185" i="3"/>
  <c r="P185" i="3"/>
  <c r="D115" i="10"/>
  <c r="K115" i="10"/>
  <c r="D122" i="14"/>
  <c r="S185" i="5"/>
  <c r="U185" i="5"/>
  <c r="C185" i="5"/>
  <c r="N192" i="9"/>
  <c r="I185" i="7"/>
  <c r="C185" i="7"/>
  <c r="B185" i="7"/>
  <c r="E157" i="14"/>
  <c r="H157" i="14"/>
  <c r="K178" i="3"/>
  <c r="J178" i="3"/>
  <c r="I199" i="2"/>
  <c r="E199" i="2"/>
  <c r="B206" i="4"/>
  <c r="U206" i="4"/>
  <c r="S206" i="4"/>
  <c r="G185" i="2"/>
  <c r="M185" i="2"/>
  <c r="D164" i="10"/>
  <c r="F164" i="10"/>
  <c r="V108" i="8"/>
  <c r="I108" i="8"/>
  <c r="N108" i="8"/>
  <c r="M59" i="4"/>
  <c r="I59" i="4"/>
  <c r="G59" i="4"/>
  <c r="I136" i="9"/>
  <c r="F136" i="9"/>
  <c r="K108" i="4"/>
  <c r="Q108" i="4"/>
  <c r="P143" i="2"/>
  <c r="J143" i="2"/>
  <c r="E87" i="11"/>
  <c r="K87" i="3"/>
  <c r="J87" i="3"/>
  <c r="U87" i="3"/>
  <c r="R59" i="3"/>
  <c r="C59" i="3"/>
  <c r="S157" i="5"/>
  <c r="L157" i="5"/>
  <c r="M52" i="4"/>
  <c r="D52" i="4"/>
  <c r="I66" i="7"/>
  <c r="F66" i="7"/>
  <c r="D150" i="5"/>
  <c r="J150" i="5"/>
  <c r="L150" i="11"/>
  <c r="K73" i="12"/>
  <c r="D73" i="12"/>
  <c r="E170" i="12"/>
  <c r="I108" i="2"/>
  <c r="R80" i="4"/>
  <c r="C80" i="4"/>
  <c r="U157" i="4"/>
  <c r="C157" i="4"/>
  <c r="C24" i="14"/>
  <c r="G24" i="14"/>
  <c r="F45" i="10"/>
  <c r="D45" i="14"/>
  <c r="K45" i="14"/>
  <c r="H24" i="11"/>
  <c r="H66" i="2"/>
  <c r="K66" i="2"/>
  <c r="H171" i="12"/>
  <c r="O171" i="12"/>
  <c r="K192" i="11"/>
  <c r="G192" i="11"/>
  <c r="E122" i="7"/>
  <c r="B122" i="7"/>
  <c r="M122" i="7"/>
  <c r="L185" i="12"/>
  <c r="K185" i="12"/>
  <c r="N178" i="7"/>
  <c r="C178" i="7"/>
  <c r="O115" i="5"/>
  <c r="D115" i="5"/>
  <c r="U150" i="3"/>
  <c r="P150" i="3"/>
  <c r="I150" i="3"/>
  <c r="L206" i="6"/>
  <c r="R206" i="6"/>
  <c r="I206" i="6"/>
  <c r="E175" i="12"/>
  <c r="Q164" i="12"/>
  <c r="I164" i="12"/>
  <c r="N171" i="2"/>
  <c r="D171" i="2"/>
  <c r="K192" i="4"/>
  <c r="H192" i="4"/>
  <c r="O192" i="4"/>
  <c r="O136" i="6"/>
  <c r="L136" i="6"/>
  <c r="L122" i="4"/>
  <c r="K122" i="4"/>
  <c r="O122" i="4"/>
  <c r="F164" i="9"/>
  <c r="N150" i="7"/>
  <c r="L150" i="7"/>
  <c r="F150" i="7"/>
  <c r="Q206" i="8"/>
  <c r="J206" i="8"/>
  <c r="G192" i="10"/>
  <c r="B178" i="4"/>
  <c r="I178" i="4"/>
  <c r="E106" i="12"/>
  <c r="O157" i="6"/>
  <c r="E157" i="6"/>
  <c r="K157" i="6"/>
  <c r="G157" i="3"/>
  <c r="U157" i="3"/>
  <c r="K171" i="7"/>
  <c r="H171" i="7"/>
  <c r="G108" i="11"/>
  <c r="N143" i="5"/>
  <c r="Q143" i="5"/>
  <c r="B143" i="5"/>
  <c r="S80" i="3"/>
  <c r="N80" i="3"/>
  <c r="M73" i="9"/>
  <c r="D122" i="11"/>
  <c r="I122" i="11"/>
  <c r="O94" i="12"/>
  <c r="N94" i="12"/>
  <c r="O73" i="5"/>
  <c r="D73" i="5"/>
  <c r="B66" i="5"/>
  <c r="F66" i="5"/>
  <c r="R66" i="5"/>
  <c r="E171" i="10"/>
  <c r="I115" i="8"/>
  <c r="S115" i="8"/>
  <c r="K52" i="9"/>
  <c r="B52" i="9"/>
  <c r="H164" i="2"/>
  <c r="I164" i="2"/>
  <c r="B52" i="11"/>
  <c r="F59" i="14"/>
  <c r="K59" i="14"/>
  <c r="D206" i="5"/>
  <c r="Q206" i="5"/>
  <c r="I115" i="9"/>
  <c r="M115" i="9"/>
  <c r="J122" i="2"/>
  <c r="B122" i="2"/>
  <c r="L87" i="6"/>
  <c r="I87" i="6"/>
  <c r="F87" i="6"/>
  <c r="U73" i="7"/>
  <c r="N73" i="7"/>
  <c r="K122" i="8"/>
  <c r="O122" i="8"/>
  <c r="F101" i="11"/>
  <c r="S87" i="4"/>
  <c r="H87" i="4"/>
  <c r="K87" i="4"/>
  <c r="S73" i="8"/>
  <c r="V73" i="8"/>
  <c r="N73" i="8"/>
  <c r="E150" i="13"/>
  <c r="L45" i="7"/>
  <c r="P45" i="7"/>
  <c r="F45" i="7"/>
  <c r="C45" i="11"/>
  <c r="G45" i="11"/>
  <c r="I31" i="9"/>
  <c r="J31" i="9"/>
  <c r="K66" i="10"/>
  <c r="E21" i="12"/>
  <c r="L45" i="8"/>
  <c r="I45" i="8"/>
  <c r="V45" i="8"/>
  <c r="G38" i="6"/>
  <c r="J38" i="6"/>
  <c r="C38" i="6"/>
  <c r="P101" i="8"/>
  <c r="E101" i="8"/>
  <c r="H206" i="12"/>
  <c r="L206" i="12"/>
  <c r="N171" i="6"/>
  <c r="L171" i="6"/>
  <c r="S192" i="3"/>
  <c r="H192" i="3"/>
  <c r="G192" i="3"/>
  <c r="G150" i="14"/>
  <c r="L150" i="14"/>
  <c r="M185" i="6"/>
  <c r="O185" i="6"/>
  <c r="B185" i="6"/>
  <c r="F178" i="14"/>
  <c r="I136" i="11"/>
  <c r="F143" i="8"/>
  <c r="N143" i="8"/>
  <c r="J150" i="4"/>
  <c r="K150" i="4"/>
  <c r="D150" i="4"/>
  <c r="H199" i="10"/>
  <c r="U136" i="3"/>
  <c r="C136" i="3"/>
  <c r="S108" i="7"/>
  <c r="T108" i="7"/>
  <c r="M108" i="7"/>
  <c r="N108" i="12"/>
  <c r="J108" i="12"/>
  <c r="C206" i="9"/>
  <c r="I206" i="9"/>
  <c r="E162" i="12"/>
  <c r="H206" i="2"/>
  <c r="F206" i="2"/>
  <c r="D115" i="13"/>
  <c r="S87" i="7"/>
  <c r="K87" i="7"/>
  <c r="H87" i="7"/>
  <c r="J101" i="12"/>
  <c r="P101" i="12"/>
  <c r="E94" i="11"/>
  <c r="J178" i="11"/>
  <c r="D52" i="3"/>
  <c r="O52" i="3"/>
  <c r="M52" i="3"/>
  <c r="F94" i="10"/>
  <c r="H101" i="10"/>
  <c r="C73" i="11"/>
  <c r="J73" i="11"/>
  <c r="C66" i="12"/>
  <c r="Q66" i="12"/>
  <c r="U171" i="3"/>
  <c r="S171" i="3"/>
  <c r="S115" i="3"/>
  <c r="E115" i="3"/>
  <c r="T115" i="3"/>
  <c r="K80" i="5"/>
  <c r="O80" i="5"/>
  <c r="P73" i="3"/>
  <c r="E73" i="3"/>
  <c r="H59" i="7"/>
  <c r="M59" i="7"/>
  <c r="B59" i="7"/>
  <c r="H150" i="2"/>
  <c r="D150" i="2"/>
  <c r="D24" i="5"/>
  <c r="K24" i="5"/>
  <c r="T24" i="5"/>
  <c r="I24" i="9"/>
  <c r="J24" i="9"/>
  <c r="D87" i="14"/>
  <c r="D45" i="13"/>
  <c r="U66" i="6"/>
  <c r="M66" i="6"/>
  <c r="E29" i="12"/>
  <c r="H38" i="2"/>
  <c r="M24" i="2"/>
  <c r="B24" i="2"/>
  <c r="Q157" i="8"/>
  <c r="P157" i="8"/>
  <c r="I157" i="8"/>
  <c r="C171" i="14"/>
  <c r="J171" i="14"/>
  <c r="I122" i="9"/>
  <c r="L122" i="9"/>
  <c r="S199" i="8"/>
  <c r="R199" i="8"/>
  <c r="L199" i="8"/>
  <c r="F185" i="14"/>
  <c r="M192" i="2"/>
  <c r="F192" i="2"/>
  <c r="K199" i="14"/>
  <c r="K192" i="6"/>
  <c r="O192" i="6"/>
  <c r="I136" i="4"/>
  <c r="N136" i="4"/>
  <c r="C143" i="3"/>
  <c r="S143" i="3"/>
  <c r="E136" i="8"/>
  <c r="H108" i="9"/>
  <c r="E147" i="12"/>
  <c r="C73" i="10"/>
  <c r="G206" i="10"/>
  <c r="C206" i="10"/>
  <c r="G178" i="8"/>
  <c r="L178" i="8"/>
  <c r="O73" i="6"/>
  <c r="J73" i="6"/>
  <c r="B171" i="8"/>
  <c r="D171" i="8"/>
  <c r="S171" i="8"/>
  <c r="M157" i="9"/>
  <c r="N52" i="5"/>
  <c r="K52" i="5"/>
  <c r="J52" i="5"/>
  <c r="F199" i="11"/>
  <c r="R164" i="3"/>
  <c r="L164" i="3"/>
  <c r="O87" i="12"/>
  <c r="Q87" i="12"/>
  <c r="L66" i="8"/>
  <c r="U66" i="8"/>
  <c r="H66" i="8"/>
  <c r="K164" i="8"/>
  <c r="S164" i="8"/>
  <c r="B164" i="8"/>
  <c r="N80" i="12"/>
  <c r="L80" i="12"/>
  <c r="B66" i="14"/>
  <c r="D66" i="14"/>
  <c r="H157" i="2"/>
  <c r="E157" i="2"/>
  <c r="E73" i="4"/>
  <c r="J73" i="4"/>
  <c r="U73" i="4"/>
  <c r="M115" i="12"/>
  <c r="D115" i="12"/>
  <c r="C101" i="3"/>
  <c r="E101" i="3"/>
  <c r="K101" i="3"/>
  <c r="G87" i="10"/>
  <c r="N143" i="6"/>
  <c r="I143" i="6"/>
  <c r="F31" i="5"/>
  <c r="N31" i="5"/>
  <c r="I31" i="5"/>
  <c r="E49" i="12"/>
  <c r="E45" i="9"/>
  <c r="Q45" i="3"/>
  <c r="B45" i="3"/>
  <c r="C45" i="3"/>
  <c r="G24" i="8"/>
  <c r="U24" i="8"/>
  <c r="H24" i="8"/>
  <c r="M24" i="3"/>
  <c r="N24" i="3"/>
  <c r="J24" i="3"/>
  <c r="F178" i="6"/>
  <c r="T178" i="6"/>
  <c r="N136" i="7"/>
  <c r="B136" i="7"/>
  <c r="B164" i="11"/>
  <c r="N199" i="5"/>
  <c r="T199" i="5"/>
  <c r="L171" i="9"/>
  <c r="D171" i="11"/>
  <c r="R136" i="12"/>
  <c r="B136" i="12"/>
  <c r="E132" i="12"/>
  <c r="E206" i="11"/>
  <c r="E171" i="5"/>
  <c r="M171" i="5"/>
  <c r="R171" i="5"/>
  <c r="B192" i="14"/>
  <c r="D143" i="10"/>
  <c r="B143" i="10"/>
  <c r="B115" i="11"/>
  <c r="C115" i="11"/>
  <c r="E143" i="14"/>
  <c r="B143" i="13"/>
  <c r="L101" i="5"/>
  <c r="I101" i="5"/>
  <c r="K101" i="5"/>
  <c r="F157" i="12"/>
  <c r="G157" i="12"/>
  <c r="E143" i="9"/>
  <c r="H108" i="10"/>
  <c r="E108" i="10"/>
  <c r="I80" i="7"/>
  <c r="E80" i="7"/>
  <c r="B59" i="10"/>
  <c r="J52" i="10"/>
  <c r="I94" i="8"/>
  <c r="G94" i="8"/>
  <c r="J87" i="9"/>
  <c r="B87" i="9"/>
  <c r="H59" i="11"/>
  <c r="O52" i="12"/>
  <c r="K52" i="12"/>
  <c r="E178" i="9"/>
  <c r="G178" i="9"/>
  <c r="I101" i="14"/>
  <c r="D101" i="14"/>
  <c r="G136" i="14"/>
  <c r="C94" i="9"/>
  <c r="G94" i="9"/>
  <c r="J31" i="11"/>
  <c r="O94" i="7"/>
  <c r="S94" i="7"/>
  <c r="O59" i="2"/>
  <c r="L59" i="2"/>
  <c r="C38" i="8"/>
  <c r="S38" i="8"/>
  <c r="P38" i="8"/>
  <c r="S31" i="6"/>
  <c r="M31" i="6"/>
  <c r="G24" i="7"/>
  <c r="K24" i="7"/>
  <c r="E24" i="7"/>
  <c r="R38" i="5"/>
  <c r="F38" i="5"/>
  <c r="L38" i="5"/>
  <c r="B38" i="3"/>
  <c r="D38" i="3"/>
  <c r="H31" i="2"/>
  <c r="G31" i="2"/>
  <c r="L73" i="2"/>
  <c r="B73" i="2"/>
  <c r="U38" i="4"/>
  <c r="O38" i="4"/>
  <c r="O150" i="6"/>
  <c r="R150" i="6"/>
  <c r="T150" i="6"/>
  <c r="D185" i="3"/>
  <c r="F185" i="3"/>
  <c r="I115" i="10"/>
  <c r="E122" i="14"/>
  <c r="P185" i="5"/>
  <c r="L185" i="5"/>
  <c r="G185" i="5"/>
  <c r="L192" i="9"/>
  <c r="F185" i="7"/>
  <c r="N185" i="7"/>
  <c r="H185" i="7"/>
  <c r="D157" i="14"/>
  <c r="J157" i="14"/>
  <c r="H178" i="3"/>
  <c r="U178" i="3"/>
  <c r="P199" i="2"/>
  <c r="O199" i="2"/>
  <c r="G206" i="4"/>
  <c r="R206" i="4"/>
  <c r="D206" i="4"/>
  <c r="J185" i="2"/>
  <c r="E164" i="10"/>
  <c r="J164" i="10"/>
  <c r="S108" i="8"/>
  <c r="R108" i="8"/>
  <c r="T108" i="8"/>
  <c r="O59" i="4"/>
  <c r="J59" i="4"/>
  <c r="H59" i="4"/>
  <c r="E136" i="9"/>
  <c r="H136" i="9"/>
  <c r="J108" i="4"/>
  <c r="R108" i="4"/>
  <c r="M108" i="4"/>
  <c r="M143" i="2"/>
  <c r="N143" i="2"/>
  <c r="L87" i="11"/>
  <c r="B87" i="3"/>
  <c r="O87" i="3"/>
  <c r="F87" i="3"/>
  <c r="G59" i="3"/>
  <c r="Q59" i="3"/>
  <c r="N157" i="5"/>
  <c r="M157" i="5"/>
  <c r="H94" i="4"/>
  <c r="I94" i="4"/>
  <c r="K52" i="4"/>
  <c r="S52" i="4"/>
  <c r="Q52" i="4"/>
  <c r="J66" i="7"/>
  <c r="P66" i="7"/>
  <c r="I150" i="5"/>
  <c r="P150" i="5"/>
  <c r="F150" i="11"/>
  <c r="F73" i="12"/>
  <c r="B73" i="12"/>
  <c r="E69" i="12"/>
  <c r="O108" i="2"/>
  <c r="F108" i="2"/>
  <c r="E112" i="12"/>
  <c r="T80" i="4"/>
  <c r="K80" i="4"/>
  <c r="S157" i="4"/>
  <c r="I157" i="4"/>
  <c r="I24" i="14"/>
  <c r="L24" i="14"/>
  <c r="K45" i="10"/>
  <c r="I45" i="10"/>
  <c r="E37" i="12"/>
  <c r="L45" i="14"/>
  <c r="E45" i="14"/>
  <c r="I24" i="11"/>
  <c r="I66" i="2"/>
  <c r="G171" i="12"/>
  <c r="L171" i="12"/>
  <c r="C192" i="11"/>
  <c r="F122" i="7"/>
  <c r="J122" i="7"/>
  <c r="H122" i="7"/>
  <c r="E203" i="12"/>
  <c r="G185" i="12"/>
  <c r="I185" i="12"/>
  <c r="M178" i="7"/>
  <c r="K178" i="7"/>
  <c r="I178" i="7"/>
  <c r="T115" i="5"/>
  <c r="R115" i="5"/>
  <c r="L115" i="5"/>
  <c r="O150" i="3"/>
  <c r="F150" i="3"/>
  <c r="E150" i="3"/>
  <c r="J206" i="6"/>
  <c r="G206" i="6"/>
  <c r="M206" i="6"/>
  <c r="K164" i="12"/>
  <c r="B164" i="12"/>
  <c r="E160" i="12"/>
  <c r="P171" i="2"/>
  <c r="I192" i="4"/>
  <c r="S192" i="4"/>
  <c r="M136" i="6"/>
  <c r="H136" i="6"/>
  <c r="P136" i="6"/>
  <c r="B122" i="4"/>
  <c r="M122" i="4"/>
  <c r="C164" i="9"/>
  <c r="B164" i="9"/>
  <c r="M150" i="7"/>
  <c r="B150" i="7"/>
  <c r="I150" i="7"/>
  <c r="O206" i="8"/>
  <c r="L206" i="8"/>
  <c r="J192" i="10"/>
  <c r="C192" i="10"/>
  <c r="K178" i="4"/>
  <c r="E178" i="4"/>
  <c r="F157" i="6"/>
  <c r="S157" i="6"/>
  <c r="R157" i="3"/>
  <c r="E157" i="3"/>
  <c r="O157" i="3"/>
  <c r="S171" i="7"/>
  <c r="P171" i="7"/>
  <c r="D108" i="11"/>
  <c r="T143" i="5"/>
  <c r="K143" i="5"/>
  <c r="L80" i="3"/>
  <c r="C80" i="3"/>
  <c r="H80" i="3"/>
  <c r="F73" i="9"/>
  <c r="G122" i="11"/>
  <c r="C122" i="11"/>
  <c r="C94" i="12"/>
  <c r="P94" i="12"/>
  <c r="L73" i="5"/>
  <c r="F73" i="5"/>
  <c r="M66" i="5"/>
  <c r="U66" i="5"/>
  <c r="K171" i="10"/>
  <c r="G171" i="10"/>
  <c r="G115" i="8"/>
  <c r="J115" i="8"/>
  <c r="F52" i="9"/>
  <c r="G52" i="9"/>
  <c r="G164" i="2"/>
  <c r="M164" i="2"/>
  <c r="K52" i="11"/>
  <c r="E52" i="11"/>
  <c r="C59" i="14"/>
  <c r="L59" i="14"/>
  <c r="M206" i="5"/>
  <c r="E206" i="5"/>
  <c r="K115" i="9"/>
  <c r="N115" i="9"/>
  <c r="H122" i="2"/>
  <c r="D122" i="2"/>
  <c r="R87" i="6"/>
  <c r="K87" i="6"/>
  <c r="T87" i="6"/>
  <c r="B73" i="7"/>
  <c r="I73" i="7"/>
  <c r="T122" i="8"/>
  <c r="U122" i="8"/>
  <c r="D94" i="13"/>
  <c r="E101" i="11"/>
  <c r="E87" i="4"/>
  <c r="P87" i="4"/>
  <c r="N87" i="4"/>
  <c r="J73" i="8"/>
  <c r="F73" i="8"/>
  <c r="C150" i="13"/>
  <c r="H45" i="7"/>
  <c r="I45" i="7"/>
  <c r="K45" i="11"/>
  <c r="F45" i="11"/>
  <c r="N31" i="9"/>
  <c r="E31" i="9"/>
  <c r="D66" i="10"/>
  <c r="G45" i="8"/>
  <c r="R45" i="8"/>
  <c r="E45" i="8"/>
  <c r="D38" i="6"/>
  <c r="E38" i="6"/>
  <c r="C101" i="8"/>
  <c r="I101" i="8"/>
  <c r="S101" i="8"/>
  <c r="Q206" i="12"/>
  <c r="M206" i="12"/>
  <c r="S171" i="6"/>
  <c r="E171" i="6"/>
  <c r="N192" i="3"/>
  <c r="C192" i="3"/>
  <c r="J192" i="3"/>
  <c r="D150" i="14"/>
  <c r="C150" i="14"/>
  <c r="E185" i="6"/>
  <c r="I185" i="6"/>
  <c r="U185" i="6"/>
  <c r="I178" i="14"/>
  <c r="K136" i="11"/>
  <c r="M143" i="8"/>
  <c r="E143" i="8"/>
  <c r="L143" i="8"/>
  <c r="O150" i="4"/>
  <c r="Q150" i="4"/>
  <c r="U150" i="4"/>
  <c r="E199" i="10"/>
  <c r="M136" i="3"/>
  <c r="O136" i="3"/>
  <c r="K136" i="3"/>
  <c r="E119" i="12"/>
  <c r="J108" i="7"/>
  <c r="G108" i="7"/>
  <c r="Q108" i="12"/>
  <c r="H108" i="12"/>
  <c r="K206" i="9"/>
  <c r="N206" i="9"/>
  <c r="C192" i="13"/>
  <c r="E206" i="2"/>
  <c r="O206" i="2"/>
  <c r="U87" i="7"/>
  <c r="M87" i="7"/>
  <c r="L87" i="7"/>
  <c r="K101" i="12"/>
  <c r="R101" i="12"/>
  <c r="H94" i="11"/>
  <c r="B178" i="11"/>
  <c r="R52" i="3"/>
  <c r="T52" i="3"/>
  <c r="G94" i="10"/>
  <c r="G101" i="10"/>
  <c r="E73" i="11"/>
  <c r="B73" i="11"/>
  <c r="D66" i="12"/>
  <c r="M66" i="12"/>
  <c r="R171" i="3"/>
  <c r="B171" i="3"/>
  <c r="J115" i="3"/>
  <c r="G115" i="3"/>
  <c r="K115" i="3"/>
  <c r="R80" i="5"/>
  <c r="Q80" i="5"/>
  <c r="Q73" i="3"/>
  <c r="C73" i="3"/>
  <c r="T73" i="3"/>
  <c r="K59" i="7"/>
  <c r="E59" i="7"/>
  <c r="G59" i="7"/>
  <c r="B150" i="2"/>
  <c r="K150" i="2"/>
  <c r="L24" i="5"/>
  <c r="P24" i="5"/>
  <c r="G24" i="5"/>
  <c r="B24" i="9"/>
  <c r="N24" i="9"/>
  <c r="I87" i="14"/>
  <c r="B45" i="13"/>
  <c r="K66" i="6"/>
  <c r="R66" i="6"/>
  <c r="P66" i="6"/>
  <c r="D24" i="2"/>
  <c r="H24" i="2"/>
  <c r="C157" i="8"/>
  <c r="N157" i="8"/>
  <c r="B157" i="8"/>
  <c r="D206" i="13"/>
  <c r="I171" i="14"/>
  <c r="K122" i="9"/>
  <c r="N122" i="9"/>
  <c r="Q199" i="8"/>
  <c r="C199" i="8"/>
  <c r="F199" i="8"/>
  <c r="G185" i="14"/>
  <c r="L185" i="14"/>
  <c r="I192" i="2"/>
  <c r="H192" i="2"/>
  <c r="M199" i="14"/>
  <c r="E204" i="12"/>
  <c r="Q192" i="6"/>
  <c r="E192" i="6"/>
  <c r="H136" i="4"/>
  <c r="L136" i="4"/>
  <c r="H178" i="2"/>
  <c r="O178" i="2"/>
  <c r="N143" i="3"/>
  <c r="R143" i="3"/>
  <c r="P136" i="8"/>
  <c r="D108" i="9"/>
  <c r="C108" i="9"/>
  <c r="D73" i="10"/>
  <c r="J206" i="10"/>
  <c r="E206" i="10"/>
  <c r="N178" i="8"/>
  <c r="J178" i="8"/>
  <c r="R73" i="6"/>
  <c r="B73" i="6"/>
  <c r="U73" i="6"/>
  <c r="F171" i="8"/>
  <c r="H171" i="8"/>
  <c r="E171" i="8"/>
  <c r="K115" i="14"/>
  <c r="D157" i="9"/>
  <c r="H52" i="5"/>
  <c r="O52" i="5"/>
  <c r="I199" i="11"/>
  <c r="G199" i="11"/>
  <c r="G164" i="3"/>
  <c r="T164" i="3"/>
  <c r="N101" i="6"/>
  <c r="M87" i="12"/>
  <c r="C87" i="12"/>
  <c r="Q87" i="5"/>
  <c r="K87" i="5"/>
  <c r="P66" i="8"/>
  <c r="Q66" i="8"/>
  <c r="R66" i="8"/>
  <c r="R164" i="8"/>
  <c r="I164" i="8"/>
  <c r="G164" i="8"/>
  <c r="K80" i="12"/>
  <c r="Q80" i="12"/>
  <c r="C66" i="14"/>
  <c r="H66" i="14"/>
  <c r="N157" i="2"/>
  <c r="P157" i="2"/>
  <c r="N73" i="4"/>
  <c r="K73" i="4"/>
  <c r="B73" i="4"/>
  <c r="G115" i="12"/>
  <c r="N115" i="12"/>
  <c r="N101" i="3"/>
  <c r="S101" i="3"/>
  <c r="R101" i="3"/>
  <c r="K87" i="10"/>
  <c r="E143" i="6"/>
  <c r="G143" i="6"/>
  <c r="Q31" i="5"/>
  <c r="L31" i="5"/>
  <c r="K45" i="9"/>
  <c r="H45" i="9"/>
  <c r="L45" i="3"/>
  <c r="P45" i="3"/>
  <c r="P24" i="8"/>
  <c r="L24" i="8"/>
  <c r="O24" i="8"/>
  <c r="L24" i="3"/>
  <c r="U24" i="3"/>
  <c r="G24" i="3"/>
  <c r="H178" i="6"/>
  <c r="N178" i="6"/>
  <c r="J185" i="9"/>
  <c r="J136" i="7"/>
  <c r="P136" i="7"/>
  <c r="G136" i="7"/>
  <c r="G164" i="11"/>
  <c r="M199" i="5"/>
  <c r="S199" i="5"/>
  <c r="C171" i="9"/>
  <c r="G171" i="11"/>
  <c r="O136" i="12"/>
  <c r="P136" i="12"/>
  <c r="C206" i="11"/>
  <c r="C171" i="5"/>
  <c r="G171" i="5"/>
  <c r="D171" i="5"/>
  <c r="G192" i="14"/>
  <c r="I143" i="10"/>
  <c r="K115" i="11"/>
  <c r="J115" i="11"/>
  <c r="I143" i="14"/>
  <c r="C143" i="13"/>
  <c r="R101" i="5"/>
  <c r="P101" i="5"/>
  <c r="B101" i="5"/>
  <c r="H157" i="12"/>
  <c r="E153" i="12"/>
  <c r="B157" i="12"/>
  <c r="K143" i="9"/>
  <c r="H143" i="9"/>
  <c r="F108" i="10"/>
  <c r="G80" i="7"/>
  <c r="T80" i="7"/>
  <c r="H80" i="7"/>
  <c r="J59" i="10"/>
  <c r="E52" i="10"/>
  <c r="N94" i="8"/>
  <c r="T94" i="8"/>
  <c r="E87" i="9"/>
  <c r="K59" i="11"/>
  <c r="J59" i="11"/>
  <c r="R52" i="12"/>
  <c r="N52" i="12"/>
  <c r="H178" i="9"/>
  <c r="I178" i="9"/>
  <c r="E121" i="12"/>
  <c r="F101" i="14"/>
  <c r="C101" i="14"/>
  <c r="L136" i="14"/>
  <c r="F94" i="9"/>
  <c r="H94" i="9"/>
  <c r="I31" i="11"/>
  <c r="H31" i="11"/>
  <c r="N94" i="7"/>
  <c r="B94" i="7"/>
  <c r="C59" i="2"/>
  <c r="H59" i="2"/>
  <c r="U38" i="8"/>
  <c r="H38" i="8"/>
  <c r="L38" i="8"/>
  <c r="Q31" i="6"/>
  <c r="C31" i="6"/>
  <c r="F24" i="7"/>
  <c r="B24" i="7"/>
  <c r="I24" i="7"/>
  <c r="J38" i="5"/>
  <c r="D38" i="5"/>
  <c r="I38" i="3"/>
  <c r="N38" i="3"/>
  <c r="B31" i="2"/>
  <c r="M31" i="2"/>
  <c r="C73" i="2"/>
  <c r="O73" i="2"/>
  <c r="E38" i="4"/>
  <c r="S38" i="4"/>
  <c r="I150" i="6"/>
  <c r="S150" i="6"/>
  <c r="K150" i="6"/>
  <c r="R185" i="3"/>
  <c r="U185" i="3"/>
  <c r="J122" i="14"/>
  <c r="M122" i="14"/>
  <c r="R185" i="5"/>
  <c r="D185" i="5"/>
  <c r="K192" i="9"/>
  <c r="H192" i="9"/>
  <c r="G185" i="7"/>
  <c r="O185" i="7"/>
  <c r="U185" i="7"/>
  <c r="L157" i="14"/>
  <c r="T178" i="3"/>
  <c r="D178" i="3"/>
  <c r="F199" i="2"/>
  <c r="G199" i="2"/>
  <c r="M206" i="4"/>
  <c r="N206" i="4"/>
  <c r="L185" i="2"/>
  <c r="O185" i="2"/>
  <c r="E184" i="12"/>
  <c r="K164" i="10"/>
  <c r="U108" i="8"/>
  <c r="M108" i="8"/>
  <c r="E108" i="8"/>
  <c r="F59" i="4"/>
  <c r="N59" i="4"/>
  <c r="D59" i="4"/>
  <c r="G136" i="9"/>
  <c r="N136" i="9"/>
  <c r="D108" i="4"/>
  <c r="L108" i="4"/>
  <c r="H108" i="4"/>
  <c r="C143" i="2"/>
  <c r="F143" i="2"/>
  <c r="J87" i="11"/>
  <c r="D87" i="3"/>
  <c r="M87" i="3"/>
  <c r="P87" i="3"/>
  <c r="M59" i="3"/>
  <c r="B59" i="3"/>
  <c r="E157" i="5"/>
  <c r="C157" i="5"/>
  <c r="H157" i="5"/>
  <c r="U94" i="4"/>
  <c r="P52" i="4"/>
  <c r="U52" i="4"/>
  <c r="C52" i="4"/>
  <c r="S66" i="7"/>
  <c r="C66" i="7"/>
  <c r="G150" i="5"/>
  <c r="K150" i="5"/>
  <c r="G150" i="11"/>
  <c r="J73" i="12"/>
  <c r="I73" i="12"/>
  <c r="D66" i="13"/>
  <c r="E108" i="2"/>
  <c r="L108" i="2"/>
  <c r="U80" i="4"/>
  <c r="Q80" i="4"/>
  <c r="N80" i="4"/>
  <c r="P157" i="4"/>
  <c r="O157" i="4"/>
  <c r="T157" i="4"/>
  <c r="B24" i="14"/>
  <c r="H24" i="14"/>
  <c r="D45" i="10"/>
  <c r="J45" i="10"/>
  <c r="C45" i="14"/>
  <c r="B45" i="14"/>
  <c r="J24" i="11"/>
  <c r="L24" i="11"/>
  <c r="L66" i="2"/>
  <c r="M66" i="2"/>
  <c r="E167" i="12"/>
  <c r="B171" i="12"/>
  <c r="C171" i="12"/>
  <c r="F192" i="11"/>
  <c r="T122" i="7"/>
  <c r="G122" i="7"/>
  <c r="D185" i="12"/>
  <c r="J185" i="12"/>
  <c r="E178" i="7"/>
  <c r="R178" i="7"/>
  <c r="F178" i="7"/>
  <c r="N115" i="5"/>
  <c r="J115" i="5"/>
  <c r="C115" i="5"/>
  <c r="J150" i="3"/>
  <c r="S150" i="3"/>
  <c r="P206" i="6"/>
  <c r="E206" i="6"/>
  <c r="D164" i="12"/>
  <c r="N164" i="12"/>
  <c r="E171" i="2"/>
  <c r="J171" i="2"/>
  <c r="D192" i="4"/>
  <c r="L192" i="4"/>
  <c r="B136" i="6"/>
  <c r="S136" i="6"/>
  <c r="G136" i="6"/>
  <c r="C122" i="4"/>
  <c r="G122" i="4"/>
  <c r="M164" i="9"/>
  <c r="K164" i="9"/>
  <c r="D150" i="7"/>
  <c r="G150" i="7"/>
  <c r="U206" i="8"/>
  <c r="R206" i="8"/>
  <c r="D206" i="8"/>
  <c r="B192" i="10"/>
  <c r="K192" i="10"/>
  <c r="R178" i="4"/>
  <c r="J178" i="4"/>
  <c r="T178" i="4"/>
  <c r="R157" i="6"/>
  <c r="G157" i="6"/>
  <c r="F157" i="3"/>
  <c r="Q157" i="3"/>
  <c r="M157" i="3"/>
  <c r="T171" i="7"/>
  <c r="R171" i="7"/>
  <c r="I171" i="7"/>
  <c r="I108" i="11"/>
  <c r="J108" i="11"/>
  <c r="L143" i="5"/>
  <c r="J143" i="5"/>
  <c r="B80" i="3"/>
  <c r="F80" i="3"/>
  <c r="D80" i="3"/>
  <c r="C73" i="9"/>
  <c r="E122" i="11"/>
  <c r="K122" i="11"/>
  <c r="L94" i="12"/>
  <c r="Q94" i="12"/>
  <c r="E98" i="12"/>
  <c r="E73" i="5"/>
  <c r="J73" i="5"/>
  <c r="S66" i="5"/>
  <c r="P66" i="5"/>
  <c r="F171" i="10"/>
  <c r="D171" i="10"/>
  <c r="K115" i="8"/>
  <c r="C115" i="8"/>
  <c r="I52" i="9"/>
  <c r="E52" i="9"/>
  <c r="D164" i="2"/>
  <c r="F164" i="2"/>
  <c r="D52" i="11"/>
  <c r="H52" i="11"/>
  <c r="B59" i="14"/>
  <c r="G59" i="14"/>
  <c r="N206" i="5"/>
  <c r="O206" i="5"/>
  <c r="D115" i="9"/>
  <c r="B115" i="9"/>
  <c r="F122" i="2"/>
  <c r="M122" i="2"/>
  <c r="Q87" i="6"/>
  <c r="P87" i="6"/>
  <c r="M87" i="6"/>
  <c r="G73" i="7"/>
  <c r="J73" i="7"/>
  <c r="J122" i="8"/>
  <c r="R122" i="8"/>
  <c r="C94" i="13"/>
  <c r="J101" i="11"/>
  <c r="R87" i="4"/>
  <c r="U87" i="4"/>
  <c r="Q87" i="4"/>
  <c r="D73" i="8"/>
  <c r="O73" i="8"/>
  <c r="M45" i="7"/>
  <c r="J45" i="7"/>
  <c r="B45" i="11"/>
  <c r="I45" i="11"/>
  <c r="K31" i="9"/>
  <c r="F31" i="9"/>
  <c r="B66" i="10"/>
  <c r="T45" i="8"/>
  <c r="B45" i="8"/>
  <c r="C45" i="8"/>
  <c r="Q38" i="6"/>
  <c r="P38" i="6"/>
  <c r="J101" i="8"/>
  <c r="N101" i="8"/>
  <c r="M101" i="8"/>
  <c r="N206" i="12"/>
  <c r="C206" i="12"/>
  <c r="M171" i="6"/>
  <c r="J171" i="6"/>
  <c r="I171" i="6"/>
  <c r="D192" i="3"/>
  <c r="U192" i="3"/>
  <c r="J150" i="14"/>
  <c r="D185" i="6"/>
  <c r="T185" i="6"/>
  <c r="M178" i="14"/>
  <c r="B178" i="14"/>
  <c r="L136" i="11"/>
  <c r="D143" i="8"/>
  <c r="C143" i="8"/>
  <c r="H143" i="8"/>
  <c r="P150" i="4"/>
  <c r="B150" i="4"/>
  <c r="T150" i="4"/>
  <c r="J199" i="10"/>
  <c r="L136" i="3"/>
  <c r="S136" i="3"/>
  <c r="J136" i="3"/>
  <c r="B108" i="7"/>
  <c r="P108" i="7"/>
  <c r="P108" i="12"/>
  <c r="G108" i="12"/>
  <c r="D206" i="9"/>
  <c r="B192" i="13"/>
  <c r="L206" i="2"/>
  <c r="K206" i="2"/>
  <c r="N87" i="7"/>
  <c r="D87" i="7"/>
  <c r="R87" i="7"/>
  <c r="L101" i="12"/>
  <c r="I101" i="12"/>
  <c r="C94" i="11"/>
  <c r="F94" i="11"/>
  <c r="E51" i="12"/>
  <c r="I178" i="11"/>
  <c r="B52" i="3"/>
  <c r="F52" i="3"/>
  <c r="K94" i="10"/>
  <c r="I101" i="10"/>
  <c r="G73" i="11"/>
  <c r="O66" i="12"/>
  <c r="R66" i="12"/>
  <c r="L171" i="3"/>
  <c r="C171" i="3"/>
  <c r="Q171" i="3"/>
  <c r="M115" i="3"/>
  <c r="H115" i="3"/>
  <c r="B80" i="5"/>
  <c r="L80" i="5"/>
  <c r="G80" i="5"/>
  <c r="G73" i="3"/>
  <c r="O73" i="3"/>
  <c r="N73" i="3"/>
  <c r="L59" i="7"/>
  <c r="Q59" i="7"/>
  <c r="T59" i="7"/>
  <c r="M150" i="2"/>
  <c r="G150" i="2"/>
  <c r="E31" i="13"/>
  <c r="I24" i="5"/>
  <c r="R24" i="5"/>
  <c r="L24" i="9"/>
  <c r="G24" i="9"/>
  <c r="M87" i="14"/>
  <c r="C45" i="13"/>
  <c r="H157" i="8"/>
  <c r="T157" i="8"/>
  <c r="F157" i="8"/>
  <c r="C206" i="13"/>
  <c r="M171" i="14"/>
  <c r="E122" i="9"/>
  <c r="J122" i="9"/>
  <c r="I199" i="8"/>
  <c r="D199" i="8"/>
  <c r="M199" i="8"/>
  <c r="I185" i="14"/>
  <c r="E185" i="14"/>
  <c r="N192" i="2"/>
  <c r="P192" i="2"/>
  <c r="J199" i="14"/>
  <c r="B192" i="6"/>
  <c r="P192" i="6"/>
  <c r="C136" i="4"/>
  <c r="T136" i="4"/>
  <c r="J143" i="3"/>
  <c r="O143" i="3"/>
  <c r="I108" i="9"/>
  <c r="M108" i="9"/>
  <c r="E56" i="12"/>
  <c r="K73" i="10"/>
  <c r="D206" i="10"/>
  <c r="H178" i="8"/>
  <c r="U178" i="8"/>
  <c r="V178" i="8"/>
  <c r="M73" i="6"/>
  <c r="L73" i="6"/>
  <c r="T73" i="6"/>
  <c r="L171" i="8"/>
  <c r="K171" i="8"/>
  <c r="J115" i="14"/>
  <c r="G115" i="14"/>
  <c r="N157" i="9"/>
  <c r="B157" i="9"/>
  <c r="D52" i="5"/>
  <c r="B52" i="5"/>
  <c r="D199" i="11"/>
  <c r="H199" i="11"/>
  <c r="M164" i="3"/>
  <c r="Q164" i="3"/>
  <c r="P164" i="3"/>
  <c r="D101" i="6"/>
  <c r="R87" i="12"/>
  <c r="E83" i="12"/>
  <c r="B87" i="12"/>
  <c r="R87" i="5"/>
  <c r="B66" i="8"/>
  <c r="J66" i="8"/>
  <c r="V66" i="8"/>
  <c r="E164" i="8"/>
  <c r="V164" i="8"/>
  <c r="C164" i="8"/>
  <c r="E76" i="12"/>
  <c r="B80" i="12"/>
  <c r="H80" i="12"/>
  <c r="E73" i="13"/>
  <c r="J66" i="14"/>
  <c r="J157" i="2"/>
  <c r="G73" i="4"/>
  <c r="S73" i="4"/>
  <c r="I73" i="4"/>
  <c r="I115" i="12"/>
  <c r="C115" i="12"/>
  <c r="D101" i="3"/>
  <c r="I101" i="3"/>
  <c r="L101" i="3"/>
  <c r="C87" i="10"/>
  <c r="J143" i="6"/>
  <c r="T143" i="6"/>
  <c r="K143" i="6"/>
  <c r="R31" i="5"/>
  <c r="M31" i="5"/>
  <c r="G45" i="9"/>
  <c r="D45" i="9"/>
  <c r="N45" i="3"/>
  <c r="M45" i="3"/>
  <c r="I24" i="3"/>
  <c r="P24" i="3"/>
  <c r="E24" i="3"/>
  <c r="B178" i="6"/>
  <c r="C178" i="6"/>
  <c r="C185" i="9"/>
  <c r="E185" i="9"/>
  <c r="E136" i="7"/>
  <c r="L136" i="7"/>
  <c r="T136" i="7"/>
  <c r="F164" i="11"/>
  <c r="R199" i="5"/>
  <c r="Q199" i="5"/>
  <c r="O199" i="5"/>
  <c r="F171" i="9"/>
  <c r="G171" i="9"/>
  <c r="I171" i="11"/>
  <c r="C136" i="12"/>
  <c r="M136" i="12"/>
  <c r="G206" i="11"/>
  <c r="J171" i="5"/>
  <c r="B171" i="5"/>
  <c r="K171" i="5"/>
  <c r="D192" i="14"/>
  <c r="E143" i="10"/>
  <c r="H115" i="11"/>
  <c r="E115" i="11"/>
  <c r="C143" i="14"/>
  <c r="D143" i="13"/>
  <c r="Q101" i="5"/>
  <c r="H101" i="5"/>
  <c r="D157" i="12"/>
  <c r="R157" i="12"/>
  <c r="J143" i="9"/>
  <c r="D143" i="9"/>
  <c r="C108" i="10"/>
  <c r="M80" i="7"/>
  <c r="S80" i="7"/>
  <c r="F80" i="7"/>
  <c r="D59" i="10"/>
  <c r="C52" i="10"/>
  <c r="R94" i="8"/>
  <c r="V94" i="8"/>
  <c r="F87" i="9"/>
  <c r="F59" i="11"/>
  <c r="L59" i="11"/>
  <c r="Q52" i="12"/>
  <c r="I52" i="12"/>
  <c r="E57" i="12"/>
  <c r="L178" i="9"/>
  <c r="K178" i="9"/>
  <c r="L101" i="14"/>
  <c r="J101" i="14"/>
  <c r="C136" i="14"/>
  <c r="K94" i="9"/>
  <c r="M94" i="9"/>
  <c r="L31" i="11"/>
  <c r="G31" i="11"/>
  <c r="P94" i="7"/>
  <c r="U94" i="7"/>
  <c r="E59" i="2"/>
  <c r="F59" i="2"/>
  <c r="J38" i="8"/>
  <c r="H31" i="6"/>
  <c r="B31" i="6"/>
  <c r="R24" i="7"/>
  <c r="T24" i="7"/>
  <c r="H24" i="7"/>
  <c r="E38" i="5"/>
  <c r="T38" i="5"/>
  <c r="U38" i="3"/>
  <c r="R38" i="3"/>
  <c r="E38" i="3"/>
  <c r="C31" i="2"/>
  <c r="P31" i="2"/>
  <c r="E73" i="2"/>
  <c r="P73" i="2"/>
  <c r="C38" i="4"/>
  <c r="K38" i="4"/>
  <c r="C150" i="6"/>
  <c r="L150" i="6"/>
  <c r="G150" i="6"/>
  <c r="Q185" i="3"/>
  <c r="J185" i="3"/>
  <c r="L122" i="14"/>
  <c r="F122" i="14"/>
  <c r="J185" i="5"/>
  <c r="F185" i="5"/>
  <c r="E192" i="9"/>
  <c r="D192" i="9"/>
  <c r="J185" i="7"/>
  <c r="S185" i="7"/>
  <c r="D185" i="7"/>
  <c r="M157" i="14"/>
  <c r="F178" i="3"/>
  <c r="E178" i="3"/>
  <c r="L199" i="2"/>
  <c r="B199" i="2"/>
  <c r="J206" i="4"/>
  <c r="H206" i="4"/>
  <c r="H185" i="2"/>
  <c r="B185" i="2"/>
  <c r="I164" i="10"/>
  <c r="G108" i="8"/>
  <c r="F108" i="8"/>
  <c r="B108" i="8"/>
  <c r="Q59" i="4"/>
  <c r="E59" i="4"/>
  <c r="C59" i="4"/>
  <c r="L136" i="9"/>
  <c r="D136" i="9"/>
  <c r="F108" i="4"/>
  <c r="C108" i="4"/>
  <c r="P108" i="4"/>
  <c r="G143" i="2"/>
  <c r="D143" i="2"/>
  <c r="C87" i="11"/>
  <c r="G87" i="3"/>
  <c r="Q87" i="3"/>
  <c r="N59" i="3"/>
  <c r="L59" i="3"/>
  <c r="F59" i="3"/>
  <c r="B157" i="5"/>
  <c r="F157" i="5"/>
  <c r="O157" i="5"/>
  <c r="F94" i="4"/>
  <c r="B52" i="4"/>
  <c r="T52" i="4"/>
  <c r="E52" i="4"/>
  <c r="U66" i="7"/>
  <c r="K66" i="7"/>
  <c r="T150" i="5"/>
  <c r="R150" i="5"/>
  <c r="C150" i="11"/>
  <c r="M73" i="12"/>
  <c r="P73" i="12"/>
  <c r="B66" i="13"/>
  <c r="B108" i="2"/>
  <c r="C108" i="2"/>
  <c r="S80" i="4"/>
  <c r="O80" i="4"/>
  <c r="H80" i="4"/>
  <c r="K157" i="4"/>
  <c r="F157" i="4"/>
  <c r="G157" i="4"/>
  <c r="K24" i="14"/>
  <c r="F24" i="14"/>
  <c r="E45" i="10"/>
  <c r="E38" i="13"/>
  <c r="H45" i="14"/>
  <c r="D24" i="11"/>
  <c r="K24" i="11"/>
  <c r="J66" i="2"/>
  <c r="O66" i="2"/>
  <c r="I171" i="12"/>
  <c r="D171" i="12"/>
  <c r="I192" i="11"/>
  <c r="P122" i="7"/>
  <c r="U122" i="7"/>
  <c r="P185" i="12"/>
  <c r="B185" i="12"/>
  <c r="E181" i="12"/>
  <c r="G178" i="7"/>
  <c r="Q178" i="7"/>
  <c r="B178" i="7"/>
  <c r="B115" i="5"/>
  <c r="G115" i="5"/>
  <c r="E115" i="5"/>
  <c r="C150" i="3"/>
  <c r="B150" i="3"/>
  <c r="S206" i="6"/>
  <c r="K206" i="6"/>
  <c r="M164" i="12"/>
  <c r="O164" i="12"/>
  <c r="H171" i="2"/>
  <c r="O171" i="2"/>
  <c r="N192" i="4"/>
  <c r="M192" i="4"/>
  <c r="T136" i="6"/>
  <c r="J136" i="6"/>
  <c r="U136" i="6"/>
  <c r="F122" i="4"/>
  <c r="P122" i="4"/>
  <c r="N164" i="9"/>
  <c r="L164" i="9"/>
  <c r="H150" i="7"/>
  <c r="R150" i="7"/>
  <c r="B206" i="8"/>
  <c r="N206" i="8"/>
  <c r="K206" i="8"/>
  <c r="E192" i="10"/>
  <c r="Q178" i="4"/>
  <c r="G178" i="4"/>
  <c r="P178" i="4"/>
  <c r="U157" i="6"/>
  <c r="L157" i="6"/>
  <c r="T157" i="3"/>
  <c r="L157" i="3"/>
  <c r="I157" i="3"/>
  <c r="D171" i="7"/>
  <c r="U171" i="7"/>
  <c r="L171" i="7"/>
  <c r="H108" i="11"/>
  <c r="K108" i="11"/>
  <c r="R143" i="5"/>
  <c r="G143" i="5"/>
  <c r="K80" i="3"/>
  <c r="J80" i="3"/>
  <c r="T80" i="3"/>
  <c r="B73" i="9"/>
  <c r="J73" i="9"/>
  <c r="F122" i="11"/>
  <c r="F94" i="12"/>
  <c r="B94" i="12"/>
  <c r="E90" i="12"/>
  <c r="H73" i="5"/>
  <c r="T73" i="5"/>
  <c r="T66" i="5"/>
  <c r="L66" i="5"/>
  <c r="I171" i="10"/>
  <c r="R115" i="8"/>
  <c r="Q115" i="8"/>
  <c r="H115" i="8"/>
  <c r="D52" i="9"/>
  <c r="O164" i="2"/>
  <c r="L164" i="2"/>
  <c r="G52" i="11"/>
  <c r="I52" i="11"/>
  <c r="D59" i="14"/>
  <c r="K206" i="5"/>
  <c r="T206" i="5"/>
  <c r="S206" i="5"/>
  <c r="H115" i="9"/>
  <c r="C115" i="9"/>
  <c r="G122" i="2"/>
  <c r="S87" i="6"/>
  <c r="E87" i="6"/>
  <c r="O73" i="7"/>
  <c r="R73" i="7"/>
  <c r="V122" i="8"/>
  <c r="P122" i="8"/>
  <c r="C122" i="8"/>
  <c r="E94" i="13"/>
  <c r="B101" i="11"/>
  <c r="M87" i="4"/>
  <c r="O87" i="4"/>
  <c r="G87" i="4"/>
  <c r="K73" i="8"/>
  <c r="H73" i="8"/>
  <c r="U45" i="7"/>
  <c r="O45" i="7"/>
  <c r="H45" i="11"/>
  <c r="D31" i="9"/>
  <c r="H31" i="9"/>
  <c r="F66" i="10"/>
  <c r="M45" i="8"/>
  <c r="O45" i="8"/>
  <c r="H45" i="8"/>
  <c r="M38" i="6"/>
  <c r="O38" i="6"/>
  <c r="D101" i="8"/>
  <c r="Q101" i="8"/>
  <c r="F101" i="8"/>
  <c r="F206" i="12"/>
  <c r="R206" i="12"/>
  <c r="O171" i="6"/>
  <c r="H171" i="6"/>
  <c r="R171" i="6"/>
  <c r="B192" i="3"/>
  <c r="T192" i="3"/>
  <c r="H150" i="14"/>
  <c r="C185" i="6"/>
  <c r="N185" i="6"/>
  <c r="C178" i="14"/>
  <c r="G178" i="14"/>
  <c r="F136" i="11"/>
  <c r="H136" i="11"/>
  <c r="K143" i="8"/>
  <c r="P143" i="8"/>
  <c r="J143" i="8"/>
  <c r="L150" i="4"/>
  <c r="M150" i="4"/>
  <c r="D199" i="10"/>
  <c r="I199" i="10"/>
  <c r="P136" i="3"/>
  <c r="N136" i="3"/>
  <c r="G136" i="3"/>
  <c r="C108" i="7"/>
  <c r="F108" i="7"/>
  <c r="D108" i="12"/>
  <c r="C108" i="12"/>
  <c r="H206" i="9"/>
  <c r="E192" i="13"/>
  <c r="J206" i="2"/>
  <c r="B206" i="2"/>
  <c r="B87" i="7"/>
  <c r="Q87" i="7"/>
  <c r="C101" i="12"/>
  <c r="H101" i="12"/>
  <c r="G94" i="11"/>
  <c r="L94" i="11"/>
  <c r="G178" i="11"/>
  <c r="E52" i="3"/>
  <c r="J52" i="3"/>
  <c r="I94" i="10"/>
  <c r="B101" i="10"/>
  <c r="L73" i="11"/>
  <c r="K66" i="12"/>
  <c r="P66" i="12"/>
  <c r="N171" i="3"/>
  <c r="K171" i="3"/>
  <c r="P171" i="3"/>
  <c r="U115" i="3"/>
  <c r="C115" i="3"/>
  <c r="T80" i="5"/>
  <c r="D80" i="5"/>
  <c r="C80" i="5"/>
  <c r="R73" i="3"/>
  <c r="S73" i="3"/>
  <c r="F73" i="3"/>
  <c r="N59" i="7"/>
  <c r="P59" i="7"/>
  <c r="P150" i="2"/>
  <c r="O150" i="2"/>
  <c r="D31" i="13"/>
  <c r="O24" i="5"/>
  <c r="N24" i="5"/>
  <c r="H24" i="9"/>
  <c r="D24" i="9"/>
  <c r="B87" i="14"/>
  <c r="E45" i="13"/>
  <c r="Q66" i="6"/>
  <c r="S66" i="6"/>
  <c r="L66" i="6"/>
  <c r="J38" i="2"/>
  <c r="K38" i="2"/>
  <c r="N24" i="2"/>
  <c r="D157" i="8"/>
  <c r="J157" i="8"/>
  <c r="E157" i="8"/>
  <c r="B206" i="13"/>
  <c r="B171" i="14"/>
  <c r="B122" i="9"/>
  <c r="E199" i="8"/>
  <c r="B199" i="8"/>
  <c r="G199" i="8"/>
  <c r="B185" i="14"/>
  <c r="K185" i="14"/>
  <c r="O192" i="2"/>
  <c r="E192" i="2"/>
  <c r="I199" i="14"/>
  <c r="J192" i="6"/>
  <c r="S192" i="6"/>
  <c r="K136" i="4"/>
  <c r="U136" i="4"/>
  <c r="D178" i="2"/>
  <c r="G143" i="3"/>
  <c r="E143" i="3"/>
  <c r="I143" i="3"/>
  <c r="E108" i="9"/>
  <c r="J108" i="9"/>
  <c r="F73" i="10"/>
  <c r="F206" i="10"/>
  <c r="S178" i="8"/>
  <c r="Q178" i="8"/>
  <c r="E178" i="8"/>
  <c r="D157" i="13"/>
  <c r="F73" i="6"/>
  <c r="E73" i="6"/>
  <c r="C73" i="6"/>
  <c r="R171" i="8"/>
  <c r="V171" i="8"/>
  <c r="C157" i="9"/>
  <c r="E157" i="9"/>
  <c r="M52" i="5"/>
  <c r="Q52" i="5"/>
  <c r="J199" i="11"/>
  <c r="K199" i="11"/>
  <c r="H164" i="3"/>
  <c r="U164" i="3"/>
  <c r="D164" i="3"/>
  <c r="P87" i="12"/>
  <c r="N87" i="12"/>
  <c r="M66" i="8"/>
  <c r="T66" i="8"/>
  <c r="N66" i="8"/>
  <c r="U164" i="8"/>
  <c r="P164" i="8"/>
  <c r="O80" i="12"/>
  <c r="R80" i="12"/>
  <c r="C73" i="13"/>
  <c r="K66" i="14"/>
  <c r="F157" i="2"/>
  <c r="I157" i="2"/>
  <c r="F73" i="4"/>
  <c r="Q73" i="4"/>
  <c r="J115" i="12"/>
  <c r="B115" i="12"/>
  <c r="E111" i="12"/>
  <c r="T101" i="3"/>
  <c r="F101" i="3"/>
  <c r="E87" i="10"/>
  <c r="D87" i="10"/>
  <c r="E177" i="12"/>
  <c r="S143" i="6"/>
  <c r="D143" i="6"/>
  <c r="U143" i="6"/>
  <c r="C31" i="5"/>
  <c r="J31" i="5"/>
  <c r="F45" i="9"/>
  <c r="M45" i="9"/>
  <c r="R45" i="3"/>
  <c r="I45" i="3"/>
  <c r="V24" i="8"/>
  <c r="K24" i="8"/>
  <c r="F24" i="3"/>
  <c r="D24" i="3"/>
  <c r="O24" i="3"/>
  <c r="S178" i="6"/>
  <c r="L178" i="6"/>
  <c r="E178" i="6"/>
  <c r="L185" i="9"/>
  <c r="O136" i="7"/>
  <c r="R136" i="7"/>
  <c r="K136" i="7"/>
  <c r="I164" i="11"/>
  <c r="C164" i="11"/>
  <c r="D199" i="5"/>
  <c r="G199" i="5"/>
  <c r="U199" i="5"/>
  <c r="I171" i="9"/>
  <c r="K171" i="9"/>
  <c r="F199" i="9"/>
  <c r="C171" i="11"/>
  <c r="J136" i="12"/>
  <c r="D136" i="12"/>
  <c r="L206" i="11"/>
  <c r="S171" i="5"/>
  <c r="U171" i="5"/>
  <c r="C192" i="14"/>
  <c r="M192" i="14"/>
  <c r="E183" i="12"/>
  <c r="J143" i="10"/>
  <c r="L115" i="11"/>
  <c r="M143" i="14"/>
  <c r="K143" i="14"/>
  <c r="M101" i="5"/>
  <c r="C101" i="5"/>
  <c r="C157" i="12"/>
  <c r="Q157" i="12"/>
  <c r="F143" i="9"/>
  <c r="M143" i="9"/>
  <c r="E108" i="13"/>
  <c r="I108" i="10"/>
  <c r="K80" i="7"/>
  <c r="B80" i="7"/>
  <c r="J80" i="7"/>
  <c r="G59" i="10"/>
  <c r="K52" i="10"/>
  <c r="F52" i="10"/>
  <c r="F94" i="8"/>
  <c r="C94" i="8"/>
  <c r="L94" i="8"/>
  <c r="C87" i="9"/>
  <c r="B59" i="11"/>
  <c r="C59" i="11"/>
  <c r="M52" i="12"/>
  <c r="G52" i="12"/>
  <c r="J178" i="9"/>
  <c r="N178" i="9"/>
  <c r="H101" i="14"/>
  <c r="G101" i="14"/>
  <c r="D136" i="14"/>
  <c r="F136" i="14"/>
  <c r="N94" i="9"/>
  <c r="B31" i="11"/>
  <c r="F31" i="11"/>
  <c r="M94" i="7"/>
  <c r="H94" i="7"/>
  <c r="B59" i="2"/>
  <c r="G59" i="2"/>
  <c r="G38" i="8"/>
  <c r="T38" i="8"/>
  <c r="M38" i="8"/>
  <c r="I31" i="6"/>
  <c r="J31" i="6"/>
  <c r="C24" i="7"/>
  <c r="J24" i="7"/>
  <c r="L24" i="7"/>
  <c r="N38" i="5"/>
  <c r="M38" i="5"/>
  <c r="O38" i="3"/>
  <c r="G38" i="3"/>
  <c r="T38" i="3"/>
  <c r="E31" i="2"/>
  <c r="J31" i="2"/>
  <c r="D38" i="14"/>
  <c r="N73" i="2"/>
  <c r="T38" i="4"/>
  <c r="N38" i="4"/>
  <c r="D38" i="4"/>
  <c r="E150" i="6"/>
  <c r="U150" i="6"/>
  <c r="N150" i="6"/>
  <c r="E185" i="3"/>
  <c r="B185" i="3"/>
  <c r="G185" i="3"/>
  <c r="B178" i="13"/>
  <c r="G115" i="10"/>
  <c r="B122" i="14"/>
  <c r="H122" i="14"/>
  <c r="T185" i="5"/>
  <c r="M185" i="5"/>
  <c r="F192" i="9"/>
  <c r="M192" i="9"/>
  <c r="K185" i="7"/>
  <c r="R185" i="7"/>
  <c r="B157" i="14"/>
  <c r="P178" i="3"/>
  <c r="S178" i="3"/>
  <c r="N178" i="3"/>
  <c r="H199" i="2"/>
  <c r="K199" i="2"/>
  <c r="E206" i="4"/>
  <c r="T206" i="4"/>
  <c r="D185" i="2"/>
  <c r="P185" i="2"/>
  <c r="C164" i="10"/>
  <c r="L108" i="8"/>
  <c r="H108" i="8"/>
  <c r="P108" i="8"/>
  <c r="U59" i="4"/>
  <c r="K59" i="4"/>
  <c r="M136" i="9"/>
  <c r="E108" i="4"/>
  <c r="O108" i="4"/>
  <c r="T108" i="4"/>
  <c r="O143" i="2"/>
  <c r="D87" i="11"/>
  <c r="G87" i="11"/>
  <c r="T87" i="3"/>
  <c r="C87" i="3"/>
  <c r="E59" i="3"/>
  <c r="D59" i="3"/>
  <c r="P59" i="3"/>
  <c r="P157" i="5"/>
  <c r="J157" i="5"/>
  <c r="K157" i="5"/>
  <c r="R52" i="4"/>
  <c r="O52" i="4"/>
  <c r="F52" i="4"/>
  <c r="L66" i="7"/>
  <c r="H66" i="7"/>
  <c r="D66" i="7"/>
  <c r="L150" i="5"/>
  <c r="B150" i="5"/>
  <c r="F150" i="5"/>
  <c r="H150" i="11"/>
  <c r="B150" i="11"/>
  <c r="Q73" i="12"/>
  <c r="C73" i="12"/>
  <c r="C66" i="13"/>
  <c r="G108" i="2"/>
  <c r="H108" i="2"/>
  <c r="D80" i="4"/>
  <c r="F80" i="4"/>
  <c r="I80" i="4"/>
  <c r="M157" i="4"/>
  <c r="N157" i="4"/>
  <c r="B157" i="4"/>
  <c r="D24" i="14"/>
  <c r="C45" i="10"/>
  <c r="C38" i="13"/>
  <c r="M45" i="14"/>
  <c r="E24" i="11"/>
  <c r="C24" i="11"/>
  <c r="C66" i="2"/>
  <c r="G66" i="2"/>
  <c r="N171" i="12"/>
  <c r="M171" i="12"/>
  <c r="E192" i="11"/>
  <c r="L122" i="7"/>
  <c r="D122" i="7"/>
  <c r="M185" i="12"/>
  <c r="H185" i="12"/>
  <c r="O178" i="7"/>
  <c r="L178" i="7"/>
  <c r="P178" i="7"/>
  <c r="H115" i="5"/>
  <c r="P115" i="5"/>
  <c r="I115" i="5"/>
  <c r="Q150" i="3"/>
  <c r="K150" i="3"/>
  <c r="C206" i="6"/>
  <c r="B206" i="6"/>
  <c r="H164" i="12"/>
  <c r="R164" i="12"/>
  <c r="F171" i="2"/>
  <c r="M171" i="2"/>
  <c r="T192" i="4"/>
  <c r="E192" i="4"/>
  <c r="N136" i="6"/>
  <c r="I136" i="6"/>
  <c r="C136" i="6"/>
  <c r="T122" i="4"/>
  <c r="S122" i="4"/>
  <c r="E164" i="9"/>
  <c r="J164" i="9"/>
  <c r="E150" i="7"/>
  <c r="T150" i="7"/>
  <c r="G206" i="8"/>
  <c r="M206" i="8"/>
  <c r="E206" i="8"/>
  <c r="F192" i="10"/>
  <c r="N178" i="4"/>
  <c r="C178" i="4"/>
  <c r="S178" i="4"/>
  <c r="P157" i="6"/>
  <c r="H157" i="6"/>
  <c r="H157" i="3"/>
  <c r="P157" i="3"/>
  <c r="S157" i="3"/>
  <c r="Q171" i="7"/>
  <c r="N171" i="7"/>
  <c r="B171" i="7"/>
  <c r="F108" i="11"/>
  <c r="L108" i="11"/>
  <c r="I143" i="5"/>
  <c r="M143" i="5"/>
  <c r="U80" i="3"/>
  <c r="E80" i="3"/>
  <c r="M80" i="3"/>
  <c r="E73" i="9"/>
  <c r="K73" i="9"/>
  <c r="L122" i="11"/>
  <c r="J94" i="12"/>
  <c r="K94" i="12"/>
  <c r="Q73" i="5"/>
  <c r="U73" i="5"/>
  <c r="K73" i="5"/>
  <c r="J66" i="5"/>
  <c r="Q66" i="5"/>
  <c r="H171" i="10"/>
  <c r="D115" i="8"/>
  <c r="L115" i="8"/>
  <c r="N115" i="8"/>
  <c r="J52" i="9"/>
  <c r="E189" i="12"/>
  <c r="B164" i="2"/>
  <c r="K164" i="2"/>
  <c r="F52" i="11"/>
  <c r="J59" i="14"/>
  <c r="L206" i="5"/>
  <c r="R206" i="5"/>
  <c r="I206" i="5"/>
  <c r="L115" i="9"/>
  <c r="K122" i="2"/>
  <c r="P122" i="2"/>
  <c r="G87" i="6"/>
  <c r="H87" i="6"/>
  <c r="L73" i="7"/>
  <c r="T73" i="7"/>
  <c r="D73" i="7"/>
  <c r="B122" i="8"/>
  <c r="D122" i="8"/>
  <c r="I122" i="8"/>
  <c r="B94" i="13"/>
  <c r="D101" i="11"/>
  <c r="J87" i="4"/>
  <c r="B87" i="4"/>
  <c r="B73" i="8"/>
  <c r="L73" i="8"/>
  <c r="T73" i="8"/>
  <c r="B45" i="7"/>
  <c r="D45" i="7"/>
  <c r="L45" i="11"/>
  <c r="G31" i="9"/>
  <c r="J66" i="10"/>
  <c r="E66" i="10"/>
  <c r="U45" i="8"/>
  <c r="S45" i="8"/>
  <c r="P45" i="8"/>
  <c r="B38" i="6"/>
  <c r="U38" i="6"/>
  <c r="R101" i="8"/>
  <c r="B101" i="8"/>
  <c r="U101" i="8"/>
  <c r="E23" i="12"/>
  <c r="K206" i="12"/>
  <c r="D206" i="12"/>
  <c r="U171" i="6"/>
  <c r="C171" i="6"/>
  <c r="P171" i="6"/>
  <c r="E192" i="3"/>
  <c r="Q192" i="3"/>
  <c r="K150" i="14"/>
  <c r="F185" i="6"/>
  <c r="Q185" i="6"/>
  <c r="K178" i="14"/>
  <c r="J178" i="14"/>
  <c r="E136" i="11"/>
  <c r="B136" i="11"/>
  <c r="O143" i="8"/>
  <c r="G143" i="8"/>
  <c r="S143" i="8"/>
  <c r="I150" i="4"/>
  <c r="N150" i="4"/>
  <c r="C199" i="10"/>
  <c r="B199" i="10"/>
  <c r="E196" i="12"/>
  <c r="T136" i="3"/>
  <c r="Q136" i="3"/>
  <c r="H136" i="3"/>
  <c r="R108" i="7"/>
  <c r="O108" i="7"/>
  <c r="K108" i="12"/>
  <c r="I108" i="12"/>
  <c r="E206" i="9"/>
  <c r="D192" i="13"/>
  <c r="M206" i="2"/>
  <c r="N206" i="2"/>
  <c r="O87" i="7"/>
  <c r="G87" i="7"/>
  <c r="G101" i="12"/>
  <c r="M101" i="12"/>
  <c r="E114" i="12"/>
  <c r="I94" i="11"/>
  <c r="J94" i="11"/>
  <c r="L178" i="11"/>
  <c r="C52" i="3"/>
  <c r="P52" i="3"/>
  <c r="B94" i="10"/>
  <c r="E141" i="12"/>
  <c r="C101" i="10"/>
  <c r="F73" i="11"/>
  <c r="J66" i="12"/>
  <c r="E62" i="12"/>
  <c r="B66" i="12"/>
  <c r="J171" i="3"/>
  <c r="G171" i="3"/>
  <c r="M171" i="3"/>
  <c r="I115" i="3"/>
  <c r="Q115" i="3"/>
  <c r="N80" i="5"/>
  <c r="M80" i="5"/>
  <c r="U80" i="5"/>
  <c r="H73" i="3"/>
  <c r="K73" i="3"/>
  <c r="J73" i="3"/>
  <c r="O59" i="7"/>
  <c r="I59" i="7"/>
  <c r="N150" i="2"/>
  <c r="B31" i="13"/>
  <c r="H24" i="5"/>
  <c r="J24" i="5"/>
  <c r="M24" i="9"/>
  <c r="F87" i="14"/>
  <c r="L87" i="14"/>
  <c r="C52" i="9"/>
  <c r="E164" i="2"/>
  <c r="P164" i="2"/>
  <c r="C52" i="11"/>
  <c r="M59" i="14"/>
  <c r="P206" i="5"/>
  <c r="C206" i="5"/>
  <c r="H206" i="5"/>
  <c r="G115" i="9"/>
  <c r="O122" i="2"/>
  <c r="C122" i="2"/>
  <c r="J87" i="6"/>
  <c r="O87" i="6"/>
  <c r="P73" i="7"/>
  <c r="K73" i="7"/>
  <c r="E73" i="7"/>
  <c r="H122" i="8"/>
  <c r="L122" i="8"/>
  <c r="N122" i="8"/>
  <c r="H101" i="11"/>
  <c r="C101" i="11"/>
  <c r="C87" i="4"/>
  <c r="I87" i="4"/>
  <c r="I73" i="8"/>
  <c r="Q73" i="8"/>
  <c r="R73" i="8"/>
  <c r="C45" i="7"/>
  <c r="G45" i="7"/>
  <c r="E45" i="7"/>
  <c r="J45" i="11"/>
  <c r="L31" i="9"/>
  <c r="H66" i="10"/>
  <c r="G66" i="10"/>
  <c r="Q45" i="8"/>
  <c r="D45" i="8"/>
  <c r="T38" i="6"/>
  <c r="H38" i="6"/>
  <c r="K38" i="6"/>
  <c r="V101" i="8"/>
  <c r="L101" i="8"/>
  <c r="H101" i="8"/>
  <c r="G206" i="12"/>
  <c r="B206" i="12"/>
  <c r="E202" i="12"/>
  <c r="F171" i="6"/>
  <c r="D171" i="6"/>
  <c r="K171" i="6"/>
  <c r="F192" i="3"/>
  <c r="P192" i="3"/>
  <c r="F150" i="14"/>
  <c r="L185" i="6"/>
  <c r="P185" i="6"/>
  <c r="H178" i="14"/>
  <c r="D178" i="14"/>
  <c r="D136" i="11"/>
  <c r="J136" i="11"/>
  <c r="E198" i="12"/>
  <c r="U143" i="8"/>
  <c r="B143" i="8"/>
  <c r="V143" i="8"/>
  <c r="G150" i="4"/>
  <c r="E150" i="4"/>
  <c r="F199" i="10"/>
  <c r="B136" i="3"/>
  <c r="R136" i="3"/>
  <c r="U108" i="7"/>
  <c r="Q108" i="7"/>
  <c r="D108" i="7"/>
  <c r="M108" i="12"/>
  <c r="R108" i="12"/>
  <c r="B206" i="9"/>
  <c r="G206" i="9"/>
  <c r="P206" i="2"/>
  <c r="E115" i="13"/>
  <c r="P87" i="7"/>
  <c r="T87" i="7"/>
  <c r="O101" i="12"/>
  <c r="D101" i="12"/>
  <c r="K94" i="11"/>
  <c r="K178" i="11"/>
  <c r="E178" i="11"/>
  <c r="S52" i="3"/>
  <c r="K52" i="3"/>
  <c r="N52" i="3"/>
  <c r="E94" i="10"/>
  <c r="D94" i="10"/>
  <c r="E91" i="12"/>
  <c r="K101" i="10"/>
  <c r="D73" i="11"/>
  <c r="F66" i="12"/>
  <c r="L66" i="12"/>
  <c r="D171" i="3"/>
  <c r="F171" i="3"/>
  <c r="E171" i="3"/>
  <c r="R115" i="3"/>
  <c r="B115" i="3"/>
  <c r="H80" i="5"/>
  <c r="J80" i="5"/>
  <c r="E80" i="5"/>
  <c r="U73" i="3"/>
  <c r="I73" i="3"/>
  <c r="R59" i="7"/>
  <c r="F59" i="7"/>
  <c r="E150" i="2"/>
  <c r="C150" i="2"/>
  <c r="C31" i="13"/>
  <c r="B24" i="5"/>
  <c r="E24" i="5"/>
  <c r="C24" i="9"/>
  <c r="E87" i="14"/>
  <c r="C87" i="14"/>
  <c r="B66" i="6"/>
  <c r="T66" i="6"/>
  <c r="N38" i="2"/>
  <c r="K24" i="2"/>
  <c r="I24" i="2"/>
  <c r="L157" i="8"/>
  <c r="O157" i="8"/>
  <c r="F171" i="14"/>
  <c r="D171" i="14"/>
  <c r="M122" i="9"/>
  <c r="N199" i="8"/>
  <c r="P199" i="8"/>
  <c r="J185" i="14"/>
  <c r="C192" i="2"/>
  <c r="B192" i="2"/>
  <c r="E199" i="14"/>
  <c r="F199" i="14"/>
  <c r="I192" i="6"/>
  <c r="T192" i="6"/>
  <c r="G192" i="6"/>
  <c r="R136" i="4"/>
  <c r="B136" i="4"/>
  <c r="Q136" i="4"/>
  <c r="P178" i="2"/>
  <c r="U143" i="3"/>
  <c r="B143" i="3"/>
  <c r="K143" i="3"/>
  <c r="L108" i="9"/>
  <c r="F108" i="9"/>
  <c r="E73" i="10"/>
  <c r="H206" i="10"/>
  <c r="M178" i="8"/>
  <c r="C178" i="8"/>
  <c r="R178" i="8"/>
  <c r="B157" i="13"/>
  <c r="G73" i="6"/>
  <c r="I73" i="6"/>
  <c r="M171" i="8"/>
  <c r="J171" i="8"/>
  <c r="G171" i="8"/>
  <c r="I157" i="9"/>
  <c r="J157" i="9"/>
  <c r="P52" i="5"/>
  <c r="F52" i="5"/>
  <c r="S52" i="5"/>
  <c r="L199" i="11"/>
  <c r="E164" i="3"/>
  <c r="N164" i="3"/>
  <c r="J164" i="3"/>
  <c r="G87" i="12"/>
  <c r="K87" i="12"/>
  <c r="T87" i="5"/>
  <c r="S66" i="8"/>
  <c r="F66" i="8"/>
  <c r="T164" i="8"/>
  <c r="J164" i="8"/>
  <c r="F80" i="12"/>
  <c r="G80" i="12"/>
  <c r="B73" i="13"/>
  <c r="M66" i="14"/>
  <c r="M157" i="2"/>
  <c r="L157" i="2"/>
  <c r="M73" i="4"/>
  <c r="H73" i="4"/>
  <c r="O115" i="12"/>
  <c r="H115" i="12"/>
  <c r="H101" i="3"/>
  <c r="B101" i="3"/>
  <c r="B87" i="10"/>
  <c r="Q143" i="6"/>
  <c r="M143" i="6"/>
  <c r="L143" i="6"/>
  <c r="G31" i="5"/>
  <c r="K31" i="5"/>
  <c r="S31" i="5"/>
  <c r="L45" i="9"/>
  <c r="J45" i="9"/>
  <c r="D45" i="3"/>
  <c r="S45" i="3"/>
  <c r="U45" i="3"/>
  <c r="R24" i="8"/>
  <c r="C24" i="8"/>
  <c r="F24" i="8"/>
  <c r="Q24" i="3"/>
  <c r="C24" i="3"/>
  <c r="D178" i="6"/>
  <c r="P178" i="6"/>
  <c r="G178" i="6"/>
  <c r="N185" i="9"/>
  <c r="D136" i="7"/>
  <c r="F136" i="7"/>
  <c r="D164" i="11"/>
  <c r="J164" i="11"/>
  <c r="F199" i="5"/>
  <c r="L199" i="5"/>
  <c r="P199" i="5"/>
  <c r="N171" i="9"/>
  <c r="J171" i="9"/>
  <c r="H171" i="11"/>
  <c r="E171" i="11"/>
  <c r="Q136" i="12"/>
  <c r="I136" i="12"/>
  <c r="K206" i="11"/>
  <c r="J206" i="11"/>
  <c r="H171" i="5"/>
  <c r="N171" i="5"/>
  <c r="L192" i="14"/>
  <c r="K192" i="14"/>
  <c r="C143" i="10"/>
  <c r="I115" i="11"/>
  <c r="B143" i="14"/>
  <c r="J143" i="14"/>
  <c r="E79" i="12"/>
  <c r="D101" i="5"/>
  <c r="U101" i="5"/>
  <c r="N157" i="12"/>
  <c r="P157" i="12"/>
  <c r="L143" i="9"/>
  <c r="B143" i="9"/>
  <c r="D108" i="13"/>
  <c r="B108" i="10"/>
  <c r="L80" i="7"/>
  <c r="N80" i="7"/>
  <c r="C59" i="10"/>
  <c r="K59" i="10"/>
  <c r="B52" i="10"/>
  <c r="K94" i="8"/>
  <c r="B94" i="8"/>
  <c r="J94" i="8"/>
  <c r="G87" i="9"/>
  <c r="N87" i="9"/>
  <c r="E59" i="11"/>
  <c r="P52" i="12"/>
  <c r="D52" i="12"/>
  <c r="B178" i="9"/>
  <c r="K101" i="14"/>
  <c r="J136" i="14"/>
  <c r="H136" i="14"/>
  <c r="E94" i="9"/>
  <c r="D31" i="11"/>
  <c r="F94" i="7"/>
  <c r="I94" i="7"/>
  <c r="K94" i="7"/>
  <c r="P59" i="2"/>
  <c r="J59" i="2"/>
  <c r="R38" i="8"/>
  <c r="E38" i="8"/>
  <c r="R31" i="6"/>
  <c r="O31" i="6"/>
  <c r="N31" i="6"/>
  <c r="U24" i="7"/>
  <c r="S24" i="7"/>
  <c r="I38" i="5"/>
  <c r="B38" i="5"/>
  <c r="G38" i="5"/>
  <c r="L38" i="3"/>
  <c r="H38" i="3"/>
  <c r="J38" i="3"/>
  <c r="O31" i="2"/>
  <c r="I73" i="2"/>
  <c r="K73" i="2"/>
  <c r="J38" i="4"/>
  <c r="L38" i="4"/>
  <c r="I38" i="4"/>
  <c r="F150" i="6"/>
  <c r="D150" i="6"/>
  <c r="H185" i="3"/>
  <c r="T185" i="3"/>
  <c r="M185" i="3"/>
  <c r="E178" i="13"/>
  <c r="I122" i="14"/>
  <c r="B185" i="5"/>
  <c r="I185" i="5"/>
  <c r="H185" i="5"/>
  <c r="I192" i="9"/>
  <c r="J192" i="9"/>
  <c r="P185" i="7"/>
  <c r="E185" i="7"/>
  <c r="G157" i="14"/>
  <c r="F157" i="14"/>
  <c r="M178" i="3"/>
  <c r="C178" i="3"/>
  <c r="I178" i="3"/>
  <c r="J199" i="2"/>
  <c r="I206" i="4"/>
  <c r="C206" i="4"/>
  <c r="O206" i="4"/>
  <c r="C185" i="2"/>
  <c r="F185" i="2"/>
  <c r="G164" i="10"/>
  <c r="J108" i="8"/>
  <c r="K108" i="8"/>
  <c r="P59" i="4"/>
  <c r="R59" i="4"/>
  <c r="C136" i="9"/>
  <c r="B108" i="4"/>
  <c r="N108" i="4"/>
  <c r="B143" i="2"/>
  <c r="H143" i="2"/>
  <c r="F87" i="11"/>
  <c r="I87" i="11"/>
  <c r="E87" i="3"/>
  <c r="L87" i="3"/>
  <c r="I59" i="3"/>
  <c r="H59" i="3"/>
  <c r="K59" i="3"/>
  <c r="D157" i="5"/>
  <c r="Q157" i="5"/>
  <c r="J94" i="4"/>
  <c r="S94" i="4"/>
  <c r="H52" i="4"/>
  <c r="J52" i="4"/>
  <c r="R66" i="7"/>
  <c r="T66" i="7"/>
  <c r="O66" i="7"/>
  <c r="M150" i="5"/>
  <c r="O150" i="5"/>
  <c r="C150" i="5"/>
  <c r="I150" i="11"/>
  <c r="J150" i="11"/>
  <c r="G73" i="12"/>
  <c r="R73" i="12"/>
  <c r="D108" i="2"/>
  <c r="P108" i="2"/>
  <c r="E80" i="4"/>
  <c r="B80" i="4"/>
  <c r="J157" i="4"/>
  <c r="R157" i="4"/>
  <c r="E24" i="14"/>
  <c r="H45" i="10"/>
  <c r="B38" i="13"/>
  <c r="I45" i="14"/>
  <c r="B24" i="11"/>
  <c r="D66" i="2"/>
  <c r="F66" i="2"/>
  <c r="P171" i="12"/>
  <c r="F171" i="12"/>
  <c r="H192" i="11"/>
  <c r="L192" i="11"/>
  <c r="C122" i="7"/>
  <c r="Q122" i="7"/>
  <c r="N122" i="7"/>
  <c r="O185" i="12"/>
  <c r="Q185" i="12"/>
  <c r="J178" i="7"/>
  <c r="T178" i="7"/>
  <c r="F115" i="5"/>
  <c r="Q115" i="5"/>
  <c r="D150" i="3"/>
  <c r="L150" i="3"/>
  <c r="T150" i="3"/>
  <c r="O206" i="6"/>
  <c r="U206" i="6"/>
  <c r="T206" i="6"/>
  <c r="C164" i="12"/>
  <c r="L164" i="12"/>
  <c r="K171" i="2"/>
  <c r="C171" i="2"/>
  <c r="R192" i="4"/>
  <c r="C192" i="4"/>
  <c r="F192" i="4"/>
  <c r="F136" i="6"/>
  <c r="R136" i="6"/>
  <c r="H122" i="4"/>
  <c r="J122" i="4"/>
  <c r="R122" i="4"/>
  <c r="G164" i="9"/>
  <c r="O150" i="7"/>
  <c r="C150" i="7"/>
  <c r="U150" i="7"/>
  <c r="I206" i="8"/>
  <c r="P206" i="8"/>
  <c r="F206" i="8"/>
  <c r="H192" i="10"/>
  <c r="U178" i="4"/>
  <c r="L178" i="4"/>
  <c r="E197" i="12"/>
  <c r="I157" i="6"/>
  <c r="Q157" i="6"/>
  <c r="D157" i="6"/>
  <c r="C157" i="3"/>
  <c r="J157" i="3"/>
  <c r="M171" i="7"/>
  <c r="F171" i="7"/>
  <c r="C108" i="11"/>
  <c r="F143" i="5"/>
  <c r="O143" i="5"/>
  <c r="D143" i="5"/>
  <c r="G80" i="3"/>
  <c r="O80" i="3"/>
  <c r="D73" i="9"/>
  <c r="G73" i="9"/>
  <c r="H122" i="11"/>
  <c r="H94" i="12"/>
  <c r="G94" i="12"/>
  <c r="I73" i="5"/>
  <c r="S73" i="5"/>
  <c r="M73" i="5"/>
  <c r="O66" i="5"/>
  <c r="K66" i="5"/>
  <c r="N66" i="5"/>
  <c r="J171" i="10"/>
  <c r="M115" i="8"/>
  <c r="T115" i="8"/>
  <c r="P115" i="8"/>
  <c r="H52" i="9"/>
  <c r="L52" i="9"/>
  <c r="J164" i="2"/>
  <c r="N164" i="2"/>
  <c r="L52" i="11"/>
  <c r="E59" i="14"/>
  <c r="B206" i="5"/>
  <c r="F206" i="5"/>
  <c r="U206" i="5"/>
  <c r="E115" i="9"/>
  <c r="L122" i="2"/>
  <c r="E122" i="2"/>
  <c r="U87" i="6"/>
  <c r="C87" i="6"/>
  <c r="C73" i="7"/>
  <c r="S73" i="7"/>
  <c r="M73" i="7"/>
  <c r="Q122" i="8"/>
  <c r="S122" i="8"/>
  <c r="M122" i="8"/>
  <c r="L101" i="11"/>
  <c r="G101" i="11"/>
  <c r="D87" i="4"/>
  <c r="F87" i="4"/>
  <c r="U73" i="8"/>
  <c r="E73" i="8"/>
  <c r="G73" i="8"/>
  <c r="D150" i="13"/>
  <c r="R45" i="7"/>
  <c r="T45" i="7"/>
  <c r="S45" i="7"/>
  <c r="D45" i="11"/>
  <c r="C31" i="9"/>
  <c r="I66" i="10"/>
  <c r="F45" i="8"/>
  <c r="J45" i="8"/>
  <c r="L38" i="6"/>
  <c r="S38" i="6"/>
  <c r="N38" i="6"/>
  <c r="K101" i="8"/>
  <c r="T101" i="8"/>
  <c r="J206" i="12"/>
  <c r="I206" i="12"/>
  <c r="T171" i="6"/>
  <c r="Q171" i="6"/>
  <c r="O192" i="3"/>
  <c r="L192" i="3"/>
  <c r="I192" i="3"/>
  <c r="M150" i="14"/>
  <c r="E150" i="14"/>
  <c r="J185" i="6"/>
  <c r="K185" i="6"/>
  <c r="G185" i="6"/>
  <c r="L178" i="14"/>
  <c r="C136" i="11"/>
  <c r="R143" i="8"/>
  <c r="I143" i="8"/>
  <c r="R150" i="4"/>
  <c r="H150" i="4"/>
  <c r="G199" i="10"/>
  <c r="I136" i="3"/>
  <c r="F136" i="3"/>
  <c r="L108" i="7"/>
  <c r="K108" i="7"/>
  <c r="H108" i="7"/>
  <c r="F108" i="12"/>
  <c r="E104" i="12"/>
  <c r="B108" i="12"/>
  <c r="F206" i="9"/>
  <c r="J206" i="9"/>
  <c r="D206" i="2"/>
  <c r="C206" i="2"/>
  <c r="B115" i="13"/>
  <c r="C87" i="7"/>
  <c r="I87" i="7"/>
  <c r="E97" i="12"/>
  <c r="B101" i="12"/>
  <c r="N101" i="12"/>
  <c r="B94" i="11"/>
  <c r="H178" i="11"/>
  <c r="F178" i="11"/>
  <c r="U52" i="3"/>
  <c r="G52" i="3"/>
  <c r="L52" i="3"/>
  <c r="J94" i="10"/>
  <c r="C94" i="10"/>
  <c r="J101" i="10"/>
  <c r="D101" i="10"/>
  <c r="H73" i="11"/>
  <c r="I66" i="12"/>
  <c r="N66" i="12"/>
  <c r="E71" i="12"/>
  <c r="T171" i="3"/>
  <c r="I171" i="3"/>
  <c r="P115" i="3"/>
  <c r="L115" i="3"/>
  <c r="F115" i="3"/>
  <c r="P80" i="5"/>
  <c r="I80" i="5"/>
  <c r="E84" i="12"/>
  <c r="M73" i="3"/>
  <c r="D73" i="3"/>
  <c r="D59" i="7"/>
  <c r="U59" i="7"/>
  <c r="I150" i="2"/>
  <c r="J150" i="2"/>
  <c r="Q24" i="5"/>
  <c r="F24" i="5"/>
  <c r="S24" i="5"/>
  <c r="E35" i="12"/>
  <c r="E24" i="9"/>
  <c r="H87" i="14"/>
  <c r="G87" i="14"/>
  <c r="E129" i="12" l="1"/>
  <c r="N16" i="6"/>
  <c r="S16" i="6"/>
  <c r="N16" i="12"/>
  <c r="P16" i="12"/>
  <c r="D16" i="10"/>
  <c r="L16" i="12"/>
  <c r="C16" i="10"/>
  <c r="M16" i="12"/>
  <c r="Q16" i="6"/>
  <c r="D16" i="6"/>
  <c r="O16" i="8"/>
  <c r="H16" i="8"/>
  <c r="Q16" i="7"/>
  <c r="F16" i="6"/>
  <c r="E16" i="9"/>
  <c r="Q16" i="12"/>
  <c r="D16" i="5"/>
  <c r="R16" i="12"/>
  <c r="U16" i="7"/>
  <c r="M16" i="9"/>
  <c r="H16" i="7"/>
  <c r="R16" i="5"/>
  <c r="L16" i="8"/>
  <c r="I16" i="11"/>
  <c r="G16" i="7"/>
  <c r="U16" i="8"/>
  <c r="N16" i="8"/>
  <c r="L16" i="2"/>
  <c r="M16" i="5"/>
  <c r="F16" i="11"/>
  <c r="P16" i="2"/>
  <c r="G16" i="2"/>
  <c r="C16" i="4"/>
  <c r="H16" i="4"/>
  <c r="J16" i="4"/>
  <c r="C16" i="6"/>
  <c r="M16" i="8"/>
  <c r="F16" i="12"/>
  <c r="S16" i="7"/>
  <c r="L16" i="9"/>
  <c r="I16" i="14"/>
  <c r="K16" i="7"/>
  <c r="C16" i="14"/>
  <c r="K16" i="12"/>
  <c r="S16" i="5"/>
  <c r="C16" i="9"/>
  <c r="J16" i="5"/>
  <c r="D16" i="14"/>
  <c r="F16" i="14"/>
  <c r="T16" i="7"/>
  <c r="I16" i="5"/>
  <c r="P16" i="8"/>
  <c r="N16" i="9"/>
  <c r="G16" i="8"/>
  <c r="N16" i="7"/>
  <c r="Q16" i="8"/>
  <c r="J16" i="2"/>
  <c r="U16" i="5"/>
  <c r="T16" i="4"/>
  <c r="L16" i="6"/>
  <c r="I16" i="4"/>
  <c r="I16" i="8"/>
  <c r="C16" i="2"/>
  <c r="K16" i="6"/>
  <c r="O16" i="4"/>
  <c r="S16" i="8"/>
  <c r="H16" i="12"/>
  <c r="F16" i="9"/>
  <c r="S16" i="4"/>
  <c r="I16" i="2"/>
  <c r="E16" i="5"/>
  <c r="H16" i="5"/>
  <c r="K16" i="14"/>
  <c r="R16" i="7"/>
  <c r="I16" i="7"/>
  <c r="H16" i="2"/>
  <c r="H16" i="11"/>
  <c r="P16" i="7"/>
  <c r="D16" i="8"/>
  <c r="C16" i="5"/>
  <c r="G16" i="11"/>
  <c r="H16" i="6"/>
  <c r="U16" i="4"/>
  <c r="B16" i="10"/>
  <c r="F16" i="2"/>
  <c r="D16" i="4"/>
  <c r="K16" i="4"/>
  <c r="E16" i="10"/>
  <c r="J16" i="12"/>
  <c r="F16" i="5"/>
  <c r="K16" i="2"/>
  <c r="L16" i="7"/>
  <c r="N16" i="2"/>
  <c r="D16" i="9"/>
  <c r="H16" i="14"/>
  <c r="D16" i="2"/>
  <c r="G16" i="5"/>
  <c r="J16" i="9"/>
  <c r="D16" i="13"/>
  <c r="D16" i="7"/>
  <c r="R16" i="6"/>
  <c r="Q16" i="4"/>
  <c r="M16" i="4"/>
  <c r="P16" i="6"/>
  <c r="O16" i="2"/>
  <c r="I16" i="6"/>
  <c r="R16" i="4"/>
  <c r="J16" i="8"/>
  <c r="H16" i="10"/>
  <c r="C16" i="12"/>
  <c r="G16" i="12"/>
  <c r="J16" i="10"/>
  <c r="I16" i="10"/>
  <c r="I16" i="12"/>
  <c r="E16" i="14"/>
  <c r="Q16" i="5"/>
  <c r="F16" i="8"/>
  <c r="C16" i="11"/>
  <c r="J16" i="7"/>
  <c r="H16" i="9"/>
  <c r="K16" i="11"/>
  <c r="F16" i="7"/>
  <c r="P16" i="5"/>
  <c r="M16" i="2"/>
  <c r="I16" i="9"/>
  <c r="O16" i="7"/>
  <c r="E16" i="13"/>
  <c r="N16" i="4"/>
  <c r="M16" i="6"/>
  <c r="U16" i="6"/>
  <c r="E16" i="8"/>
  <c r="E16" i="2"/>
  <c r="C16" i="8"/>
  <c r="E16" i="11"/>
  <c r="C16" i="7"/>
  <c r="K16" i="8"/>
  <c r="N16" i="5"/>
  <c r="D16" i="11"/>
  <c r="L16" i="11"/>
  <c r="L16" i="5"/>
  <c r="T16" i="5"/>
  <c r="L16" i="4"/>
  <c r="G16" i="10"/>
  <c r="C16" i="13"/>
  <c r="F16" i="10"/>
  <c r="D16" i="12"/>
  <c r="J16" i="6"/>
  <c r="T16" i="6"/>
  <c r="T16" i="8"/>
  <c r="P16" i="4"/>
  <c r="B16" i="11"/>
  <c r="R16" i="8"/>
  <c r="O16" i="5"/>
  <c r="G16" i="9"/>
  <c r="J16" i="11"/>
  <c r="L16" i="14"/>
  <c r="E16" i="7"/>
  <c r="K16" i="5"/>
  <c r="G16" i="14"/>
  <c r="K16" i="9"/>
  <c r="M16" i="14"/>
  <c r="M16" i="7"/>
  <c r="F16" i="4"/>
  <c r="E16" i="6"/>
  <c r="G16" i="6"/>
  <c r="J16" i="14"/>
  <c r="E16" i="4"/>
  <c r="G16" i="4"/>
  <c r="O16" i="6"/>
  <c r="K16" i="10"/>
  <c r="O16" i="12"/>
  <c r="B16" i="12"/>
  <c r="B16" i="8"/>
  <c r="B16" i="6"/>
  <c r="B16" i="7"/>
  <c r="B16" i="2"/>
  <c r="B16" i="14"/>
  <c r="B16" i="4"/>
  <c r="B16" i="9"/>
  <c r="B16" i="5"/>
  <c r="B16" i="13"/>
  <c r="E206" i="12"/>
  <c r="E66" i="12"/>
  <c r="F17" i="12"/>
  <c r="P17" i="12"/>
  <c r="D17" i="13"/>
  <c r="L17" i="12"/>
  <c r="I17" i="3"/>
  <c r="R17" i="6"/>
  <c r="N17" i="12"/>
  <c r="H17" i="6"/>
  <c r="E17" i="9"/>
  <c r="E108" i="12"/>
  <c r="U17" i="7"/>
  <c r="E101" i="12"/>
  <c r="D17" i="3"/>
  <c r="K17" i="14"/>
  <c r="R17" i="8"/>
  <c r="F17" i="7"/>
  <c r="E17" i="3"/>
  <c r="C17" i="6"/>
  <c r="V17" i="8"/>
  <c r="E157" i="12"/>
  <c r="E136" i="12"/>
  <c r="B17" i="7"/>
  <c r="M17" i="7"/>
  <c r="N17" i="9"/>
  <c r="E45" i="12"/>
  <c r="T17" i="6"/>
  <c r="L17" i="7"/>
  <c r="M17" i="4"/>
  <c r="K17" i="8"/>
  <c r="I17" i="7"/>
  <c r="E171" i="12"/>
  <c r="C17" i="9"/>
  <c r="M17" i="9"/>
  <c r="E17" i="11"/>
  <c r="Q17" i="5"/>
  <c r="P17" i="3"/>
  <c r="F17" i="5"/>
  <c r="G17" i="9"/>
  <c r="T17" i="8"/>
  <c r="U17" i="4"/>
  <c r="I17" i="6"/>
  <c r="H17" i="8"/>
  <c r="I17" i="14"/>
  <c r="K17" i="10"/>
  <c r="U17" i="3"/>
  <c r="H17" i="5"/>
  <c r="C17" i="8"/>
  <c r="J17" i="6"/>
  <c r="E17" i="2"/>
  <c r="F17" i="8"/>
  <c r="C17" i="13"/>
  <c r="G17" i="12"/>
  <c r="E17" i="5"/>
  <c r="E17" i="10"/>
  <c r="I17" i="8"/>
  <c r="H17" i="11"/>
  <c r="K17" i="2"/>
  <c r="F17" i="14"/>
  <c r="K17" i="6"/>
  <c r="M17" i="3"/>
  <c r="J17" i="5"/>
  <c r="E164" i="12"/>
  <c r="D17" i="6"/>
  <c r="G17" i="3"/>
  <c r="M17" i="12"/>
  <c r="I17" i="10"/>
  <c r="D17" i="12"/>
  <c r="U17" i="8"/>
  <c r="Q17" i="3"/>
  <c r="N17" i="7"/>
  <c r="D17" i="7"/>
  <c r="C17" i="2"/>
  <c r="N17" i="5"/>
  <c r="J17" i="9"/>
  <c r="Q17" i="7"/>
  <c r="M17" i="2"/>
  <c r="U17" i="5"/>
  <c r="I17" i="9"/>
  <c r="E115" i="12"/>
  <c r="K17" i="3"/>
  <c r="E94" i="12"/>
  <c r="H17" i="2"/>
  <c r="K17" i="5"/>
  <c r="F17" i="9"/>
  <c r="E80" i="12"/>
  <c r="L17" i="8"/>
  <c r="R17" i="7"/>
  <c r="D17" i="5"/>
  <c r="B17" i="3"/>
  <c r="S17" i="6"/>
  <c r="D17" i="11"/>
  <c r="D17" i="8"/>
  <c r="L17" i="6"/>
  <c r="K17" i="11"/>
  <c r="L17" i="14"/>
  <c r="H17" i="9"/>
  <c r="N17" i="4"/>
  <c r="L17" i="2"/>
  <c r="Q17" i="12"/>
  <c r="O17" i="3"/>
  <c r="I17" i="4"/>
  <c r="R17" i="4"/>
  <c r="D17" i="4"/>
  <c r="D17" i="14"/>
  <c r="F17" i="2"/>
  <c r="S17" i="5"/>
  <c r="V16" i="8"/>
  <c r="B17" i="14"/>
  <c r="N17" i="3"/>
  <c r="B17" i="5"/>
  <c r="E87" i="12"/>
  <c r="T17" i="7"/>
  <c r="G17" i="5"/>
  <c r="E17" i="8"/>
  <c r="R17" i="3"/>
  <c r="G17" i="10"/>
  <c r="R17" i="5"/>
  <c r="L17" i="9"/>
  <c r="B17" i="8"/>
  <c r="S17" i="3"/>
  <c r="N17" i="6"/>
  <c r="E17" i="14"/>
  <c r="B17" i="9"/>
  <c r="L17" i="4"/>
  <c r="T17" i="4"/>
  <c r="E192" i="12"/>
  <c r="E31" i="12"/>
  <c r="S17" i="4"/>
  <c r="F17" i="10"/>
  <c r="E178" i="12"/>
  <c r="J17" i="4"/>
  <c r="P17" i="6"/>
  <c r="J17" i="2"/>
  <c r="C17" i="5"/>
  <c r="P17" i="7"/>
  <c r="M17" i="5"/>
  <c r="T17" i="5"/>
  <c r="E17" i="13"/>
  <c r="E38" i="12"/>
  <c r="B17" i="4"/>
  <c r="O17" i="4"/>
  <c r="E143" i="12"/>
  <c r="P17" i="4"/>
  <c r="O17" i="12"/>
  <c r="P17" i="5"/>
  <c r="D17" i="9"/>
  <c r="P17" i="8"/>
  <c r="R17" i="12"/>
  <c r="E122" i="12"/>
  <c r="E24" i="12"/>
  <c r="S17" i="7"/>
  <c r="P17" i="2"/>
  <c r="J17" i="14"/>
  <c r="T17" i="3"/>
  <c r="Q17" i="6"/>
  <c r="J17" i="10"/>
  <c r="M17" i="8"/>
  <c r="F17" i="3"/>
  <c r="F17" i="6"/>
  <c r="J17" i="3"/>
  <c r="U17" i="6"/>
  <c r="H17" i="10"/>
  <c r="I17" i="12"/>
  <c r="J17" i="7"/>
  <c r="M17" i="14"/>
  <c r="M17" i="6"/>
  <c r="D17" i="10"/>
  <c r="E73" i="12"/>
  <c r="C17" i="14"/>
  <c r="H17" i="7"/>
  <c r="H17" i="12"/>
  <c r="L17" i="5"/>
  <c r="N17" i="8"/>
  <c r="G17" i="6"/>
  <c r="K17" i="12"/>
  <c r="J17" i="11"/>
  <c r="B17" i="10"/>
  <c r="L17" i="11"/>
  <c r="C17" i="4"/>
  <c r="K17" i="4"/>
  <c r="Q17" i="8"/>
  <c r="H17" i="14"/>
  <c r="C17" i="11"/>
  <c r="O17" i="6"/>
  <c r="E185" i="12"/>
  <c r="C17" i="12"/>
  <c r="G17" i="8"/>
  <c r="K17" i="7"/>
  <c r="D17" i="2"/>
  <c r="O17" i="8"/>
  <c r="H17" i="3"/>
  <c r="B17" i="6"/>
  <c r="E52" i="12"/>
  <c r="F17" i="11"/>
  <c r="O17" i="7"/>
  <c r="B17" i="11"/>
  <c r="H17" i="4"/>
  <c r="E59" i="12"/>
  <c r="G17" i="4"/>
  <c r="B17" i="13"/>
  <c r="G17" i="14"/>
  <c r="I17" i="11"/>
  <c r="C17" i="3"/>
  <c r="B17" i="12"/>
  <c r="G17" i="11"/>
  <c r="N17" i="2"/>
  <c r="C17" i="10"/>
  <c r="G17" i="7"/>
  <c r="B17" i="2"/>
  <c r="O17" i="5"/>
  <c r="E17" i="7"/>
  <c r="E150" i="12"/>
  <c r="E17" i="4"/>
  <c r="K17" i="9"/>
  <c r="O17" i="2"/>
  <c r="L17" i="3"/>
  <c r="J17" i="8"/>
  <c r="E17" i="6"/>
  <c r="S17" i="8"/>
  <c r="I17" i="2"/>
  <c r="I17" i="5"/>
  <c r="F17" i="4"/>
  <c r="C17" i="7"/>
  <c r="G17" i="2"/>
  <c r="J17" i="12"/>
  <c r="Q17" i="4"/>
  <c r="E199" i="12"/>
  <c r="D15" i="13" l="1"/>
  <c r="Q15" i="5"/>
  <c r="K15" i="4"/>
  <c r="H15" i="6"/>
  <c r="E15" i="5"/>
  <c r="J15" i="14"/>
  <c r="E16" i="12"/>
  <c r="L15" i="9"/>
  <c r="U15" i="7"/>
  <c r="N15" i="9"/>
  <c r="U15" i="6"/>
  <c r="I15" i="4"/>
  <c r="D15" i="8"/>
  <c r="R15" i="6"/>
  <c r="J15" i="6"/>
  <c r="C15" i="3"/>
  <c r="P15" i="12"/>
  <c r="I15" i="3"/>
  <c r="C15" i="5"/>
  <c r="F15" i="12"/>
  <c r="L15" i="12"/>
  <c r="E15" i="11"/>
  <c r="C15" i="6"/>
  <c r="J15" i="8"/>
  <c r="H15" i="7"/>
  <c r="C15" i="9"/>
  <c r="J15" i="12"/>
  <c r="M15" i="3"/>
  <c r="E15" i="4"/>
  <c r="D15" i="9"/>
  <c r="J15" i="2"/>
  <c r="R15" i="5"/>
  <c r="H15" i="5"/>
  <c r="O15" i="12"/>
  <c r="R15" i="8"/>
  <c r="C15" i="2"/>
  <c r="G15" i="4"/>
  <c r="K15" i="8"/>
  <c r="T15" i="7"/>
  <c r="P15" i="3"/>
  <c r="Q15" i="7"/>
  <c r="H15" i="12"/>
  <c r="R15" i="12"/>
  <c r="E15" i="8"/>
  <c r="B15" i="7"/>
  <c r="L15" i="8"/>
  <c r="N15" i="6"/>
  <c r="S15" i="5"/>
  <c r="N15" i="7"/>
  <c r="G15" i="6"/>
  <c r="K15" i="12"/>
  <c r="I15" i="12"/>
  <c r="B15" i="3"/>
  <c r="D15" i="4"/>
  <c r="F15" i="2"/>
  <c r="N15" i="12"/>
  <c r="S15" i="4"/>
  <c r="K15" i="14"/>
  <c r="E15" i="14"/>
  <c r="L15" i="14"/>
  <c r="M15" i="9"/>
  <c r="K15" i="10"/>
  <c r="E15" i="9"/>
  <c r="F15" i="7"/>
  <c r="Q15" i="8"/>
  <c r="N15" i="4"/>
  <c r="I15" i="10"/>
  <c r="O15" i="6"/>
  <c r="O15" i="4"/>
  <c r="K15" i="3"/>
  <c r="E15" i="3"/>
  <c r="C15" i="13"/>
  <c r="P15" i="8"/>
  <c r="B15" i="9"/>
  <c r="D15" i="3"/>
  <c r="R15" i="7"/>
  <c r="U15" i="3"/>
  <c r="M15" i="2"/>
  <c r="B15" i="11"/>
  <c r="Q15" i="12"/>
  <c r="B15" i="2"/>
  <c r="G15" i="3"/>
  <c r="H15" i="10"/>
  <c r="T15" i="3"/>
  <c r="V15" i="8"/>
  <c r="H15" i="9"/>
  <c r="L15" i="2"/>
  <c r="E15" i="2"/>
  <c r="L15" i="4"/>
  <c r="U15" i="8"/>
  <c r="L15" i="7"/>
  <c r="F15" i="14"/>
  <c r="F15" i="8"/>
  <c r="I15" i="14"/>
  <c r="M15" i="7"/>
  <c r="S15" i="3"/>
  <c r="J15" i="9"/>
  <c r="E15" i="7"/>
  <c r="H15" i="3"/>
  <c r="D15" i="5"/>
  <c r="M15" i="8"/>
  <c r="B15" i="4"/>
  <c r="K15" i="6"/>
  <c r="T15" i="6"/>
  <c r="K15" i="2"/>
  <c r="J15" i="4"/>
  <c r="I15" i="7"/>
  <c r="H15" i="11"/>
  <c r="K15" i="11"/>
  <c r="M15" i="5"/>
  <c r="F15" i="5"/>
  <c r="F15" i="9"/>
  <c r="J15" i="10"/>
  <c r="M15" i="4"/>
  <c r="M15" i="6"/>
  <c r="J15" i="3"/>
  <c r="Q15" i="4"/>
  <c r="E15" i="13"/>
  <c r="O15" i="3"/>
  <c r="H15" i="8"/>
  <c r="Q15" i="6"/>
  <c r="B15" i="6"/>
  <c r="S15" i="8"/>
  <c r="F15" i="3"/>
  <c r="U15" i="5"/>
  <c r="C15" i="12"/>
  <c r="B15" i="10"/>
  <c r="U15" i="4"/>
  <c r="P15" i="7"/>
  <c r="F15" i="6"/>
  <c r="G15" i="8"/>
  <c r="P15" i="2"/>
  <c r="D15" i="14"/>
  <c r="P15" i="6"/>
  <c r="B15" i="8"/>
  <c r="E15" i="10"/>
  <c r="G15" i="9"/>
  <c r="I15" i="8"/>
  <c r="D15" i="6"/>
  <c r="D15" i="10"/>
  <c r="F15" i="10"/>
  <c r="B15" i="12"/>
  <c r="K15" i="5"/>
  <c r="R15" i="4"/>
  <c r="S15" i="6"/>
  <c r="N15" i="5"/>
  <c r="I15" i="6"/>
  <c r="L15" i="6"/>
  <c r="C15" i="10"/>
  <c r="N15" i="2"/>
  <c r="C15" i="8"/>
  <c r="G15" i="12"/>
  <c r="E17" i="12"/>
  <c r="N15" i="8"/>
  <c r="T15" i="8"/>
  <c r="J15" i="5"/>
  <c r="R15" i="3"/>
  <c r="G15" i="10"/>
  <c r="M15" i="12"/>
  <c r="Q15" i="3"/>
  <c r="I15" i="9"/>
  <c r="D15" i="12"/>
  <c r="C15" i="7"/>
  <c r="K15" i="9"/>
  <c r="O15" i="5"/>
  <c r="H15" i="14"/>
  <c r="L15" i="11"/>
  <c r="C15" i="4"/>
  <c r="J15" i="7"/>
  <c r="E15" i="6"/>
  <c r="T15" i="5"/>
  <c r="C15" i="11"/>
  <c r="H15" i="2"/>
  <c r="G15" i="2"/>
  <c r="B15" i="13"/>
  <c r="K15" i="7"/>
  <c r="L15" i="3"/>
  <c r="F15" i="11"/>
  <c r="N15" i="3"/>
  <c r="T15" i="4"/>
  <c r="B15" i="14"/>
  <c r="F15" i="4"/>
  <c r="J15" i="11"/>
  <c r="S15" i="7"/>
  <c r="G15" i="5"/>
  <c r="B15" i="5"/>
  <c r="G15" i="11"/>
  <c r="D15" i="7"/>
  <c r="I15" i="5"/>
  <c r="I15" i="2"/>
  <c r="C15" i="14"/>
  <c r="G15" i="14"/>
  <c r="H15" i="4"/>
  <c r="O15" i="7"/>
  <c r="D15" i="2"/>
  <c r="I15" i="11"/>
  <c r="O15" i="2"/>
  <c r="G15" i="7"/>
  <c r="O15" i="8"/>
  <c r="M15" i="14"/>
  <c r="L15" i="5"/>
  <c r="P15" i="4"/>
  <c r="P15" i="5"/>
  <c r="D15" i="11"/>
  <c r="E15" i="12" l="1"/>
</calcChain>
</file>

<file path=xl/sharedStrings.xml><?xml version="1.0" encoding="utf-8"?>
<sst xmlns="http://schemas.openxmlformats.org/spreadsheetml/2006/main" count="19606" uniqueCount="195">
  <si>
    <t>Nevada Healthcare Quarterly Reports</t>
  </si>
  <si>
    <t>Section A: Revenue and Expenses</t>
  </si>
  <si>
    <t>A01: Revenue and Expenses Totals</t>
  </si>
  <si>
    <t>A02: Inpatient Operating Revenue</t>
  </si>
  <si>
    <t>A03: Outpatient Operating Revenue</t>
  </si>
  <si>
    <t>A04: Long Term Care Operating Revenue</t>
  </si>
  <si>
    <t>A05: Clinic Operating Revenue</t>
  </si>
  <si>
    <t>A06: Sub-Acute Operating Revenue</t>
  </si>
  <si>
    <t>A07: Operating Expenses</t>
  </si>
  <si>
    <t>A08: Non-Operating Revenue and Expenses</t>
  </si>
  <si>
    <t>Section B: Assets and Liabilities</t>
  </si>
  <si>
    <t>B01: Assets and Liabilities Totals</t>
  </si>
  <si>
    <t>B02: Current Assets</t>
  </si>
  <si>
    <t>B03: Property, Facilities, and Equipment Assets</t>
  </si>
  <si>
    <t>B04: Intangible and Other Assets</t>
  </si>
  <si>
    <t>B05: Liabilities</t>
  </si>
  <si>
    <t>Revenue and Expenses Totals</t>
  </si>
  <si>
    <t>Patient Operating Revenue</t>
  </si>
  <si>
    <t>Non-Operating Rev &amp; Exp</t>
  </si>
  <si>
    <t>Facility / Quarter</t>
  </si>
  <si>
    <t>Inpatient Operating Revenue</t>
  </si>
  <si>
    <t>Outpatient Operating Revenue</t>
  </si>
  <si>
    <t>LTC Operating Revenue</t>
  </si>
  <si>
    <t>Clinic Operating Revenue</t>
  </si>
  <si>
    <t>Sub-Acute Operating Revenue</t>
  </si>
  <si>
    <t>Misc Patient Operating Revenue</t>
  </si>
  <si>
    <t>Other Operating Total</t>
  </si>
  <si>
    <t>Total Patient Operating Revenue</t>
  </si>
  <si>
    <t>Other Non-Patient Operating Revenue</t>
  </si>
  <si>
    <t>Total Operating Revenue</t>
  </si>
  <si>
    <t>Total Operating Expenses</t>
  </si>
  <si>
    <t>Net Operating Income</t>
  </si>
  <si>
    <t>Non-Operating Revenue</t>
  </si>
  <si>
    <t>Non-Operating Expenses</t>
  </si>
  <si>
    <t>Net Income (Loss)</t>
  </si>
  <si>
    <t>Total</t>
  </si>
  <si>
    <t>Inpatient Billed Charges</t>
  </si>
  <si>
    <t>Inpatient Deductions</t>
  </si>
  <si>
    <t>Other Government</t>
  </si>
  <si>
    <t>Private Pay</t>
  </si>
  <si>
    <t>Charity Care</t>
  </si>
  <si>
    <t>Uninsured Discount</t>
  </si>
  <si>
    <t>Bad Debt</t>
  </si>
  <si>
    <t>Other Contractual Adjustments</t>
  </si>
  <si>
    <t>Outpatient Billed Charges</t>
  </si>
  <si>
    <t>Outpatient Deductions</t>
  </si>
  <si>
    <t>Acute Long Term Care Operating Revenue</t>
  </si>
  <si>
    <t>LTC Billed Charges</t>
  </si>
  <si>
    <t>LTC Deductions</t>
  </si>
  <si>
    <t>Clinic Billed Charges</t>
  </si>
  <si>
    <t>Clinic Deductions</t>
  </si>
  <si>
    <t>Sub-Acute Long Term Care Operating Revenue</t>
  </si>
  <si>
    <t>Sub-Acute Billed Charges</t>
  </si>
  <si>
    <t>Sub-Acute Deductions</t>
  </si>
  <si>
    <t>Operating Expenses</t>
  </si>
  <si>
    <t>Salaries, Wages &amp; Contract Labor</t>
  </si>
  <si>
    <t>Benefits</t>
  </si>
  <si>
    <t>Depreciation and Amortization</t>
  </si>
  <si>
    <t>Home Office Allocation</t>
  </si>
  <si>
    <t>Insurance - General</t>
  </si>
  <si>
    <t>Insurance - Malpractice</t>
  </si>
  <si>
    <t>Interest Expense</t>
  </si>
  <si>
    <t>Marketing and Advertising</t>
  </si>
  <si>
    <t>Medical Professional Fees</t>
  </si>
  <si>
    <t>Other Professional Fees</t>
  </si>
  <si>
    <t>Medical Supplies</t>
  </si>
  <si>
    <t>General Supplies</t>
  </si>
  <si>
    <t>Purchased Services - Medical</t>
  </si>
  <si>
    <t>Purchased Services - Non Medical</t>
  </si>
  <si>
    <t>Rental and Lease Expense</t>
  </si>
  <si>
    <t>Repairs and Maintenance</t>
  </si>
  <si>
    <t>Taxes, Licenses, and Permits</t>
  </si>
  <si>
    <t>Hospital Tax Payments/Transfers</t>
  </si>
  <si>
    <t>Utilities</t>
  </si>
  <si>
    <t>Other Operating Expenses</t>
  </si>
  <si>
    <t>Non-Operating Revenue And Expenses</t>
  </si>
  <si>
    <t>MOB and Other Rentals</t>
  </si>
  <si>
    <t>Interest / Investment Income</t>
  </si>
  <si>
    <t>Joint Venture &amp; Minority Interest</t>
  </si>
  <si>
    <t>Gain on Sale of Assets</t>
  </si>
  <si>
    <t>Other Non-Operating Revenue</t>
  </si>
  <si>
    <t>Unrestricted gifts, bequests, endowment</t>
  </si>
  <si>
    <t>Interest &amp; Investment Loss</t>
  </si>
  <si>
    <t>Loss on Sale of Capital Assets</t>
  </si>
  <si>
    <t>Other Non-Operating Expenses</t>
  </si>
  <si>
    <t>Assets and Liabilities Totals</t>
  </si>
  <si>
    <t>Total Assets</t>
  </si>
  <si>
    <t>Liabilities and Fund Balance</t>
  </si>
  <si>
    <t>Current Assets</t>
  </si>
  <si>
    <t>Property, Facilities, and Equipment</t>
  </si>
  <si>
    <t>Intangible Assets</t>
  </si>
  <si>
    <t>Other Property</t>
  </si>
  <si>
    <t>Current Liabilities</t>
  </si>
  <si>
    <t xml:space="preserve">Long Term Liabilities	</t>
  </si>
  <si>
    <t>Total Liabilities</t>
  </si>
  <si>
    <t>Equity Fund Balance</t>
  </si>
  <si>
    <t>Total Liabilities and Fund Balance</t>
  </si>
  <si>
    <t>Patients' Accounts Receivable</t>
  </si>
  <si>
    <t>Cash</t>
  </si>
  <si>
    <t>Marketable Securities</t>
  </si>
  <si>
    <t>Inventory</t>
  </si>
  <si>
    <t>Prepaid Expenses</t>
  </si>
  <si>
    <t>Due From Affiliated Organizations</t>
  </si>
  <si>
    <t>Other Current Assets</t>
  </si>
  <si>
    <t>Gross Accounts Receivable (A)</t>
  </si>
  <si>
    <t>(All Allowances) (B)</t>
  </si>
  <si>
    <t>Net Receivables (A - B)</t>
  </si>
  <si>
    <t>Total Current Assets</t>
  </si>
  <si>
    <t>Property</t>
  </si>
  <si>
    <t>Land Improvements</t>
  </si>
  <si>
    <t>Building</t>
  </si>
  <si>
    <t>Equipment</t>
  </si>
  <si>
    <t>Leasehold Improvements</t>
  </si>
  <si>
    <t>Land</t>
  </si>
  <si>
    <t>Construction in Progress</t>
  </si>
  <si>
    <t>Land Improvements (K)</t>
  </si>
  <si>
    <t>Accumulated Depreciation (L)</t>
  </si>
  <si>
    <t>Net Landhold Improvements (K - L)</t>
  </si>
  <si>
    <t>Building (C)</t>
  </si>
  <si>
    <t>Accumulated Depreciation (D)</t>
  </si>
  <si>
    <t>Net Building (C - D)</t>
  </si>
  <si>
    <t>Equipment (E)</t>
  </si>
  <si>
    <t>Accumulated Depreciation (F))</t>
  </si>
  <si>
    <t>Net Equipment (E - F)</t>
  </si>
  <si>
    <t>Leasehold Improvements (G)</t>
  </si>
  <si>
    <t>Accumulated Depreciation (H)</t>
  </si>
  <si>
    <t>Net Leashold Improvements (G - H)</t>
  </si>
  <si>
    <t>Total Property, Facilities, Equipment</t>
  </si>
  <si>
    <t>Intangible and Other Assets</t>
  </si>
  <si>
    <t>Intangible Assets (I)</t>
  </si>
  <si>
    <t>Accumulated Amortization (J)</t>
  </si>
  <si>
    <t>Net Intangible  Assets (I-J)</t>
  </si>
  <si>
    <t>Other Assets</t>
  </si>
  <si>
    <t>Liabilities</t>
  </si>
  <si>
    <t>Long Term Liabilities</t>
  </si>
  <si>
    <t>Total Liabilities And Equity Fund Balance</t>
  </si>
  <si>
    <t>Accounts Payable</t>
  </si>
  <si>
    <t>Accrued Liabilities</t>
  </si>
  <si>
    <t>Current Portion of Long Term Debt</t>
  </si>
  <si>
    <t>Due to Affiliated Organization</t>
  </si>
  <si>
    <t>Other Current Liabilities</t>
  </si>
  <si>
    <t>Total Current Liabilities</t>
  </si>
  <si>
    <t>Long Term Debt</t>
  </si>
  <si>
    <t>Other Long Term Liabilities</t>
  </si>
  <si>
    <t>Total Long Term Liabilities</t>
  </si>
  <si>
    <t>Total Liabilities And Fund Balance</t>
  </si>
  <si>
    <t xml:space="preserve">     Clark County Total</t>
  </si>
  <si>
    <t xml:space="preserve">     Washoe/Carson City Counties Total</t>
  </si>
  <si>
    <t>A facility has 30 days after the quarter ends to submit data. The quarter will be marked as delinquent until the data has been submitted.</t>
  </si>
  <si>
    <t>Property, Facilities, and Equipment Assets</t>
  </si>
  <si>
    <t>Medicaid FFS</t>
  </si>
  <si>
    <t>Medicaid MCO</t>
  </si>
  <si>
    <t>Medicare FFS</t>
  </si>
  <si>
    <t>Medicare MCO</t>
  </si>
  <si>
    <t>Commericial Insurance (Health, Auto, Home)</t>
  </si>
  <si>
    <t>Facility Total</t>
  </si>
  <si>
    <t>Nevada State Total</t>
  </si>
  <si>
    <t>This information was gathered and reported as part of a contractual agreement between the Department of Health and Human Services and Comagine Health under the authority granted in Section 449.450-449.530 and 439A.270 of the Nevada Revised Statutes.</t>
  </si>
  <si>
    <t>This set of financial reports present information about non-acute care hospitals. The reports include revenue and expenses related to inpatient, outpatient, long-term care, clinic, and sub-acute operations as well as assets and liabilities.</t>
  </si>
  <si>
    <t>Clark - Desert Parkway Behavioral Healthcare Hospital LLC (353)</t>
  </si>
  <si>
    <t>Clark - Desert Willow Treatment Center (117)</t>
  </si>
  <si>
    <t>Clark - Desert Winds Hospital (545)</t>
  </si>
  <si>
    <t>Clark - Dignity Health Rehabilitation Hospital (490)</t>
  </si>
  <si>
    <t>Clark - Elite Medical Center (475)</t>
  </si>
  <si>
    <t>Clark - Encompass Health Rehabilitation - Desert Canyon (276)</t>
  </si>
  <si>
    <t>Clark - Encompass Health Rehabilitation - Henderson (176)</t>
  </si>
  <si>
    <t>Clark - Encompass Health Rehabilitation - Las Vegas (177)</t>
  </si>
  <si>
    <t>Clark - Harmon Hospital (209)</t>
  </si>
  <si>
    <t>Clark - Horizon Specialty Hospital - Henderson (346)</t>
  </si>
  <si>
    <t>Clark - Horizon Specialty Hospital - Las Vegas (178)</t>
  </si>
  <si>
    <t>Clark - Kindred Hospital - Las Vegas - Flamingo Campus (180)</t>
  </si>
  <si>
    <t>Clark - Kindred Hospital - Las Vegas - Sahara Campus (181)</t>
  </si>
  <si>
    <t>Clark - Las Vegas - AMG Specialty Hospital (364)</t>
  </si>
  <si>
    <t>Clark - PAM Rehabilitation Hospital Of Centennial Hills (445)</t>
  </si>
  <si>
    <t>Clark - PAM Specialty Hospital Of Las Vegas LLC (528)</t>
  </si>
  <si>
    <t>Clark - Seven Hills Behavioral Institute (314)</t>
  </si>
  <si>
    <t>Clark - Southern Nevada Adult Mental Health Services (121)</t>
  </si>
  <si>
    <t>Clark - Spring Mountain Sahara (268)</t>
  </si>
  <si>
    <t>Clark - Spring Mountain Treatment Center (171)</t>
  </si>
  <si>
    <t>Washoe/Carson City - Dini-Townsend Hospital at Northern Nevada Adult Mental Health Services (120)</t>
  </si>
  <si>
    <t>Washoe/Carson City - Lakes Crossing Center (339)</t>
  </si>
  <si>
    <t>Washoe/Carson City - PAM Specialty Hospital of Reno, LLC (529)</t>
  </si>
  <si>
    <t>Washoe/Carson City - Reno Behavioral Healthcare Hospital, LLC (464)</t>
  </si>
  <si>
    <t>Washoe/Carson City - Renown Rehabilitation Hospital (187)</t>
  </si>
  <si>
    <t>Washoe/Carson City - Willow Springs Center (173)</t>
  </si>
  <si>
    <t>Non-Acute Hospitals Financial Reports: First Quarter 2025</t>
  </si>
  <si>
    <t>First Quarter 2025</t>
  </si>
  <si>
    <t>Second Quarter 2025</t>
  </si>
  <si>
    <t>Third Quarter 2025</t>
  </si>
  <si>
    <t>Fourth Quarter 2025</t>
  </si>
  <si>
    <t>Clark - PAM Specialty Hospital Of Henderson (1013)</t>
  </si>
  <si>
    <t>Produced on July 9, 2025</t>
  </si>
  <si>
    <t>Includes data submitted through July 8, 2025</t>
  </si>
  <si>
    <t>Delinquent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</si>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</sst>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8" x14ac:knownFonts="1">
    <font>
      <sz val="11"/>
      <color rgb="FF000000"/>
      <name val="Calibri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4"/>
      <color rgb="FF2F5496"/>
      <name val="Arial"/>
      <family val="2"/>
    </font>
    <font>
      <sz val="14"/>
      <color rgb="FF2F5496"/>
      <name val="Calibri"/>
      <family val="2"/>
    </font>
    <font>
      <sz val="11"/>
      <color rgb="FF2F5496"/>
      <name val="Calibri"/>
      <family val="2"/>
    </font>
    <font>
      <b/>
      <sz val="11"/>
      <color rgb="FF2F5496"/>
      <name val="Arial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</font>
    <font>
      <b/>
      <sz val="11"/>
      <color rgb="FFC00000"/>
      <name val="Arial"/>
      <family val="2"/>
    </font>
    <font>
      <b/>
      <i/>
      <sz val="10"/>
      <color rgb="FF2F5496"/>
      <name val="Arial"/>
      <family val="2"/>
    </font>
    <font>
      <i/>
      <sz val="10"/>
      <color rgb="FF000000"/>
      <name val="Arial"/>
      <family val="2"/>
    </font>
    <font>
      <sz val="11"/>
      <color rgb="FF525252"/>
      <name val="Arial"/>
      <family val="2"/>
    </font>
    <font>
      <i/>
      <sz val="11"/>
      <color rgb="FF000000"/>
      <name val="Arial"/>
      <family val="2"/>
    </font>
    <font>
      <b/>
      <sz val="12"/>
      <color rgb="FF2F5496"/>
      <name val="Arial"/>
      <family val="2"/>
    </font>
    <font>
      <i/>
      <sz val="10"/>
      <color rgb="FF2F5496"/>
      <name val="Arial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2D617D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8" fontId="8" fillId="2" borderId="1" xfId="0" applyNumberFormat="1" applyFont="1" applyFill="1" applyBorder="1" applyAlignment="1">
      <alignment horizontal="center" vertical="center" wrapText="1"/>
    </xf>
    <xf numFmtId="8" fontId="1" fillId="0" borderId="2" xfId="0" applyNumberFormat="1" applyFont="1" applyBorder="1" applyAlignment="1">
      <alignment horizontal="right"/>
    </xf>
    <xf numFmtId="8" fontId="3" fillId="0" borderId="2" xfId="0" applyNumberFormat="1" applyFont="1" applyBorder="1" applyAlignment="1">
      <alignment horizontal="right"/>
    </xf>
    <xf numFmtId="8" fontId="1" fillId="0" borderId="4" xfId="0" applyNumberFormat="1" applyFont="1" applyBorder="1" applyAlignment="1">
      <alignment horizontal="right"/>
    </xf>
    <xf numFmtId="8" fontId="3" fillId="0" borderId="4" xfId="0" applyNumberFormat="1" applyFont="1" applyBorder="1" applyAlignment="1">
      <alignment horizontal="right"/>
    </xf>
    <xf numFmtId="8" fontId="1" fillId="0" borderId="5" xfId="0" applyNumberFormat="1" applyFont="1" applyBorder="1" applyAlignment="1">
      <alignment horizontal="right"/>
    </xf>
    <xf numFmtId="8" fontId="8" fillId="2" borderId="8" xfId="0" applyNumberFormat="1" applyFont="1" applyFill="1" applyBorder="1" applyAlignment="1">
      <alignment horizontal="center" vertical="center" wrapText="1"/>
    </xf>
    <xf numFmtId="8" fontId="8" fillId="2" borderId="9" xfId="0" applyNumberFormat="1" applyFont="1" applyFill="1" applyBorder="1" applyAlignment="1">
      <alignment horizontal="center" vertical="center" wrapText="1"/>
    </xf>
    <xf numFmtId="8" fontId="1" fillId="0" borderId="10" xfId="0" applyNumberFormat="1" applyFont="1" applyBorder="1" applyAlignment="1">
      <alignment horizontal="right"/>
    </xf>
    <xf numFmtId="8" fontId="1" fillId="0" borderId="11" xfId="0" applyNumberFormat="1" applyFont="1" applyBorder="1" applyAlignment="1">
      <alignment horizontal="right"/>
    </xf>
    <xf numFmtId="8" fontId="3" fillId="0" borderId="10" xfId="0" applyNumberFormat="1" applyFont="1" applyBorder="1" applyAlignment="1">
      <alignment horizontal="right"/>
    </xf>
    <xf numFmtId="8" fontId="3" fillId="0" borderId="11" xfId="0" applyNumberFormat="1" applyFont="1" applyBorder="1" applyAlignment="1">
      <alignment horizontal="right"/>
    </xf>
    <xf numFmtId="8" fontId="1" fillId="0" borderId="12" xfId="0" applyNumberFormat="1" applyFont="1" applyBorder="1" applyAlignment="1">
      <alignment horizontal="right"/>
    </xf>
    <xf numFmtId="8" fontId="1" fillId="0" borderId="13" xfId="0" applyNumberFormat="1" applyFont="1" applyBorder="1" applyAlignment="1">
      <alignment horizontal="right"/>
    </xf>
    <xf numFmtId="8" fontId="1" fillId="0" borderId="17" xfId="0" applyNumberFormat="1" applyFont="1" applyBorder="1" applyAlignment="1">
      <alignment horizontal="right"/>
    </xf>
    <xf numFmtId="8" fontId="3" fillId="0" borderId="17" xfId="0" applyNumberFormat="1" applyFont="1" applyBorder="1" applyAlignment="1">
      <alignment horizontal="right"/>
    </xf>
    <xf numFmtId="8" fontId="1" fillId="0" borderId="18" xfId="0" applyNumberFormat="1" applyFont="1" applyBorder="1" applyAlignment="1">
      <alignment horizontal="right"/>
    </xf>
    <xf numFmtId="8" fontId="1" fillId="0" borderId="21" xfId="0" applyNumberFormat="1" applyFont="1" applyBorder="1" applyAlignment="1">
      <alignment horizontal="right"/>
    </xf>
    <xf numFmtId="0" fontId="1" fillId="0" borderId="4" xfId="0" applyFont="1" applyBorder="1" applyAlignment="1">
      <alignment horizontal="left" vertical="center"/>
    </xf>
    <xf numFmtId="0" fontId="1" fillId="0" borderId="4" xfId="0" quotePrefix="1" applyFont="1" applyBorder="1" applyAlignment="1">
      <alignment horizontal="left" vertical="center"/>
    </xf>
    <xf numFmtId="0" fontId="2" fillId="0" borderId="4" xfId="0" applyFont="1" applyBorder="1"/>
    <xf numFmtId="0" fontId="3" fillId="0" borderId="4" xfId="0" applyFont="1" applyBorder="1" applyAlignment="1">
      <alignment horizontal="right"/>
    </xf>
    <xf numFmtId="0" fontId="1" fillId="0" borderId="5" xfId="0" applyFont="1" applyBorder="1" applyAlignment="1">
      <alignment horizontal="left" vertical="center"/>
    </xf>
    <xf numFmtId="8" fontId="10" fillId="0" borderId="2" xfId="0" applyNumberFormat="1" applyFont="1" applyBorder="1" applyAlignment="1">
      <alignment horizontal="right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8" fontId="8" fillId="2" borderId="22" xfId="0" applyNumberFormat="1" applyFont="1" applyFill="1" applyBorder="1" applyAlignment="1">
      <alignment horizontal="center" vertical="center" wrapText="1"/>
    </xf>
    <xf numFmtId="8" fontId="8" fillId="2" borderId="26" xfId="0" applyNumberFormat="1" applyFont="1" applyFill="1" applyBorder="1" applyAlignment="1">
      <alignment horizontal="center" vertical="center" wrapText="1"/>
    </xf>
    <xf numFmtId="8" fontId="8" fillId="2" borderId="27" xfId="0" applyNumberFormat="1" applyFont="1" applyFill="1" applyBorder="1" applyAlignment="1">
      <alignment horizontal="center" vertical="center" wrapText="1"/>
    </xf>
    <xf numFmtId="8" fontId="2" fillId="0" borderId="10" xfId="0" applyNumberFormat="1" applyFont="1" applyBorder="1" applyAlignment="1">
      <alignment horizontal="right"/>
    </xf>
    <xf numFmtId="8" fontId="2" fillId="0" borderId="2" xfId="0" applyNumberFormat="1" applyFont="1" applyBorder="1" applyAlignment="1">
      <alignment horizontal="right"/>
    </xf>
    <xf numFmtId="8" fontId="2" fillId="0" borderId="11" xfId="0" applyNumberFormat="1" applyFont="1" applyBorder="1" applyAlignment="1">
      <alignment horizontal="right"/>
    </xf>
    <xf numFmtId="8" fontId="2" fillId="0" borderId="4" xfId="0" applyNumberFormat="1" applyFont="1" applyBorder="1" applyAlignment="1">
      <alignment horizontal="right"/>
    </xf>
    <xf numFmtId="0" fontId="12" fillId="0" borderId="0" xfId="0" applyFont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8" fontId="2" fillId="0" borderId="0" xfId="0" applyNumberFormat="1" applyFont="1" applyAlignment="1">
      <alignment horizontal="right"/>
    </xf>
    <xf numFmtId="8" fontId="6" fillId="0" borderId="0" xfId="0" applyNumberFormat="1" applyFont="1" applyAlignment="1">
      <alignment horizontal="right"/>
    </xf>
    <xf numFmtId="8" fontId="2" fillId="0" borderId="17" xfId="0" applyNumberFormat="1" applyFont="1" applyBorder="1" applyAlignment="1">
      <alignment horizontal="right"/>
    </xf>
    <xf numFmtId="8" fontId="5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8" fontId="8" fillId="2" borderId="3" xfId="0" applyNumberFormat="1" applyFont="1" applyFill="1" applyBorder="1" applyAlignment="1">
      <alignment horizontal="center" vertical="center" wrapText="1"/>
    </xf>
    <xf numFmtId="8" fontId="8" fillId="2" borderId="4" xfId="0" applyNumberFormat="1" applyFont="1" applyFill="1" applyBorder="1" applyAlignment="1">
      <alignment horizontal="center" vertical="center" wrapText="1"/>
    </xf>
    <xf numFmtId="8" fontId="8" fillId="2" borderId="6" xfId="0" applyNumberFormat="1" applyFont="1" applyFill="1" applyBorder="1" applyAlignment="1">
      <alignment horizontal="center" vertical="center" wrapText="1"/>
    </xf>
    <xf numFmtId="8" fontId="9" fillId="2" borderId="20" xfId="0" applyNumberFormat="1" applyFont="1" applyFill="1" applyBorder="1" applyAlignment="1">
      <alignment horizontal="center"/>
    </xf>
    <xf numFmtId="8" fontId="9" fillId="2" borderId="7" xfId="0" applyNumberFormat="1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8" fontId="8" fillId="2" borderId="19" xfId="0" applyNumberFormat="1" applyFont="1" applyFill="1" applyBorder="1" applyAlignment="1">
      <alignment horizontal="center" vertical="center" wrapText="1"/>
    </xf>
    <xf numFmtId="8" fontId="8" fillId="2" borderId="16" xfId="0" applyNumberFormat="1" applyFont="1" applyFill="1" applyBorder="1" applyAlignment="1">
      <alignment horizontal="center" vertical="center" wrapText="1"/>
    </xf>
    <xf numFmtId="8" fontId="8" fillId="2" borderId="14" xfId="0" applyNumberFormat="1" applyFont="1" applyFill="1" applyBorder="1" applyAlignment="1">
      <alignment horizontal="center" vertical="center" wrapText="1"/>
    </xf>
    <xf numFmtId="8" fontId="8" fillId="2" borderId="15" xfId="0" applyNumberFormat="1" applyFont="1" applyFill="1" applyBorder="1" applyAlignment="1">
      <alignment horizontal="center" vertical="center" wrapText="1"/>
    </xf>
    <xf numFmtId="8" fontId="9" fillId="2" borderId="24" xfId="0" applyNumberFormat="1" applyFont="1" applyFill="1" applyBorder="1" applyAlignment="1">
      <alignment horizontal="center"/>
    </xf>
    <xf numFmtId="8" fontId="9" fillId="2" borderId="25" xfId="0" applyNumberFormat="1" applyFont="1" applyFill="1" applyBorder="1" applyAlignment="1">
      <alignment horizontal="center"/>
    </xf>
    <xf numFmtId="8" fontId="8" fillId="2" borderId="28" xfId="0" applyNumberFormat="1" applyFont="1" applyFill="1" applyBorder="1" applyAlignment="1">
      <alignment horizontal="center" vertical="center" wrapText="1"/>
    </xf>
    <xf numFmtId="8" fontId="8" fillId="2" borderId="29" xfId="0" applyNumberFormat="1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8" fontId="8" fillId="2" borderId="5" xfId="0" applyNumberFormat="1" applyFont="1" applyFill="1" applyBorder="1" applyAlignment="1">
      <alignment horizontal="center" vertical="center" wrapText="1"/>
    </xf>
    <xf numFmtId="8" fontId="8" fillId="2" borderId="2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6"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</dxfs>
  <tableStyles count="0" defaultTableStyle="TableStyleMedium9"/>
  <colors>
    <mruColors>
      <color rgb="FFC00000"/>
      <color rgb="FF2D617D"/>
      <color rgb="FF2F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4942857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63D65FE5-9279-482B-B24B-3E7F7F103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42857" cy="8190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961407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46D89B42-0B8C-416D-A534-816A3E81F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42857" cy="81904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961407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764BCC9F-1FB9-48DB-BF2D-9DBF8BB94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42857" cy="81904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961407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8AEE3D99-E142-44A9-91ED-5C7C29DEF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42857" cy="81904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961407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51FAD614-E975-46DF-9AA6-8545170FA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42857" cy="81904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961407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BFCBA2FF-41DA-48A6-82E5-CE30BABC6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42857" cy="8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961407</xdr:colOff>
      <xdr:row>4</xdr:row>
      <xdr:rowOff>57048</xdr:rowOff>
    </xdr:to>
    <xdr:pic>
      <xdr:nvPicPr>
        <xdr:cNvPr id="3" name="Picture 2" descr="Comagine Health, NVDHHS and NV Seal">
          <a:extLst>
            <a:ext uri="{FF2B5EF4-FFF2-40B4-BE49-F238E27FC236}">
              <a16:creationId xmlns:a16="http://schemas.microsoft.com/office/drawing/2014/main" id="{665A01E4-A2E5-EC82-7980-339154297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42857" cy="8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961407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473AF106-EDB4-4260-A739-A850C4F05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42857" cy="8190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961407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7AA59887-D82C-4FD7-A0DD-09C8290FF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42857" cy="8190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961407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3678368E-FE97-46A5-B33C-11AC0FB24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42857" cy="8190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961407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1FDD6DF9-A230-44DD-844A-09EDFC9DF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42857" cy="8190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961407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0849FAEA-1F64-45FB-98DF-F6AD91E14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42857" cy="81904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961407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C620A839-F5C2-4784-9635-A393DA086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42857" cy="81904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961407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ABBD3A3B-5BB2-4DCA-818E-D210D406C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42857" cy="8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A31"/>
  <sheetViews>
    <sheetView showGridLines="0" tabSelected="1" workbookViewId="0"/>
  </sheetViews>
  <sheetFormatPr defaultRowHeight="15" x14ac:dyDescent="0.25"/>
  <cols>
    <col min="1" max="1" width="249.42578125" bestFit="1" customWidth="1"/>
  </cols>
  <sheetData>
    <row r="7" spans="1:1" ht="18" x14ac:dyDescent="0.25">
      <c r="A7" s="2" t="s">
        <v>0</v>
      </c>
    </row>
    <row r="8" spans="1:1" ht="15.75" x14ac:dyDescent="0.25">
      <c r="A8" s="42" t="s">
        <v>185</v>
      </c>
    </row>
    <row r="9" spans="1:1" x14ac:dyDescent="0.25">
      <c r="A9" s="44" t="s">
        <v>191</v>
      </c>
    </row>
    <row r="10" spans="1:1" x14ac:dyDescent="0.25">
      <c r="A10" s="44" t="s">
        <v>192</v>
      </c>
    </row>
    <row r="11" spans="1:1" x14ac:dyDescent="0.25">
      <c r="A11" s="37"/>
    </row>
    <row r="12" spans="1:1" s="1" customFormat="1" x14ac:dyDescent="0.25">
      <c r="A12" s="38" t="s">
        <v>158</v>
      </c>
    </row>
    <row r="13" spans="1:1" s="1" customFormat="1" x14ac:dyDescent="0.25">
      <c r="A13" s="39"/>
    </row>
    <row r="14" spans="1:1" s="1" customFormat="1" x14ac:dyDescent="0.25">
      <c r="A14" s="38" t="s">
        <v>157</v>
      </c>
    </row>
    <row r="15" spans="1:1" s="1" customFormat="1" x14ac:dyDescent="0.25">
      <c r="A15" s="39"/>
    </row>
    <row r="16" spans="1:1" s="1" customFormat="1" x14ac:dyDescent="0.25">
      <c r="A16" s="40" t="s">
        <v>1</v>
      </c>
    </row>
    <row r="17" spans="1:1" s="1" customFormat="1" x14ac:dyDescent="0.25">
      <c r="A17" s="41" t="s">
        <v>2</v>
      </c>
    </row>
    <row r="18" spans="1:1" s="1" customFormat="1" x14ac:dyDescent="0.25">
      <c r="A18" s="41" t="s">
        <v>3</v>
      </c>
    </row>
    <row r="19" spans="1:1" s="1" customFormat="1" x14ac:dyDescent="0.25">
      <c r="A19" s="41" t="s">
        <v>4</v>
      </c>
    </row>
    <row r="20" spans="1:1" s="1" customFormat="1" x14ac:dyDescent="0.25">
      <c r="A20" s="41" t="s">
        <v>5</v>
      </c>
    </row>
    <row r="21" spans="1:1" s="1" customFormat="1" x14ac:dyDescent="0.25">
      <c r="A21" s="41" t="s">
        <v>6</v>
      </c>
    </row>
    <row r="22" spans="1:1" s="1" customFormat="1" x14ac:dyDescent="0.25">
      <c r="A22" s="41" t="s">
        <v>7</v>
      </c>
    </row>
    <row r="23" spans="1:1" s="1" customFormat="1" x14ac:dyDescent="0.25">
      <c r="A23" s="41" t="s">
        <v>8</v>
      </c>
    </row>
    <row r="24" spans="1:1" s="1" customFormat="1" x14ac:dyDescent="0.25">
      <c r="A24" s="41" t="s">
        <v>9</v>
      </c>
    </row>
    <row r="25" spans="1:1" s="1" customFormat="1" x14ac:dyDescent="0.25"/>
    <row r="26" spans="1:1" s="1" customFormat="1" x14ac:dyDescent="0.25">
      <c r="A26" s="40" t="s">
        <v>10</v>
      </c>
    </row>
    <row r="27" spans="1:1" s="1" customFormat="1" x14ac:dyDescent="0.25">
      <c r="A27" s="41" t="s">
        <v>11</v>
      </c>
    </row>
    <row r="28" spans="1:1" s="1" customFormat="1" x14ac:dyDescent="0.25">
      <c r="A28" s="41" t="s">
        <v>12</v>
      </c>
    </row>
    <row r="29" spans="1:1" s="1" customFormat="1" x14ac:dyDescent="0.25">
      <c r="A29" s="41" t="s">
        <v>13</v>
      </c>
    </row>
    <row r="30" spans="1:1" s="1" customFormat="1" x14ac:dyDescent="0.25">
      <c r="A30" s="41" t="s">
        <v>14</v>
      </c>
    </row>
    <row r="31" spans="1:1" s="1" customFormat="1" x14ac:dyDescent="0.25">
      <c r="A31" s="41" t="s">
        <v>15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6:K206"/>
  <sheetViews>
    <sheetView showGridLines="0" workbookViewId="0"/>
  </sheetViews>
  <sheetFormatPr defaultRowHeight="15" x14ac:dyDescent="0.25"/>
  <cols>
    <col min="1" max="1" width="40.5703125" style="1" bestFit="1" customWidth="1"/>
    <col min="2" max="2" width="19.140625" style="45" customWidth="1"/>
    <col min="3" max="3" width="20.28515625" style="45" bestFit="1" customWidth="1"/>
    <col min="4" max="5" width="19.140625" style="45" customWidth="1"/>
    <col min="6" max="6" width="20.28515625" style="45" bestFit="1" customWidth="1"/>
    <col min="7" max="9" width="19.85546875" style="45" bestFit="1" customWidth="1"/>
    <col min="10" max="11" width="20.28515625" style="45" bestFit="1" customWidth="1"/>
    <col min="12" max="16384" width="9.140625" style="1"/>
  </cols>
  <sheetData>
    <row r="6" spans="1:11" ht="18" x14ac:dyDescent="0.25">
      <c r="A6" s="2" t="str">
        <f>Contents!A7</f>
        <v>Nevada Healthcare Quarterly Reports</v>
      </c>
    </row>
    <row r="7" spans="1:11" ht="18.75" x14ac:dyDescent="0.3">
      <c r="A7" s="42" t="str">
        <f>Contents!A8</f>
        <v>Non-Acute Hospitals Financial Reports: First Quarter 2025</v>
      </c>
      <c r="B7" s="48"/>
      <c r="C7" s="46"/>
      <c r="D7" s="46"/>
      <c r="E7" s="46"/>
      <c r="F7" s="46"/>
      <c r="G7" s="46"/>
    </row>
    <row r="8" spans="1:11" ht="18.75" x14ac:dyDescent="0.3">
      <c r="A8" s="43" t="s">
        <v>85</v>
      </c>
      <c r="B8" s="48"/>
      <c r="C8" s="46"/>
      <c r="D8" s="46"/>
      <c r="E8" s="46"/>
      <c r="F8" s="46"/>
      <c r="G8" s="46"/>
    </row>
    <row r="9" spans="1:11" ht="18.75" x14ac:dyDescent="0.3">
      <c r="A9" s="28" t="str">
        <f>Contents!A9</f>
        <v>Produced on July 9, 2025</v>
      </c>
      <c r="B9" s="48"/>
      <c r="C9" s="46"/>
      <c r="D9" s="46"/>
      <c r="E9" s="46"/>
      <c r="F9" s="46"/>
      <c r="G9" s="46"/>
    </row>
    <row r="10" spans="1:11" ht="18.75" x14ac:dyDescent="0.3">
      <c r="A10" s="28" t="str">
        <f>Contents!A10</f>
        <v>Includes data submitted through July 8, 2025</v>
      </c>
      <c r="B10" s="48"/>
      <c r="C10" s="46"/>
      <c r="D10" s="46"/>
      <c r="E10" s="46"/>
      <c r="F10" s="46"/>
      <c r="G10" s="46"/>
    </row>
    <row r="11" spans="1:11" x14ac:dyDescent="0.25">
      <c r="A11" s="3"/>
      <c r="B11" s="46"/>
      <c r="C11" s="46"/>
      <c r="D11" s="46"/>
      <c r="E11" s="46"/>
      <c r="F11" s="46"/>
      <c r="G11" s="46"/>
    </row>
    <row r="12" spans="1:11" ht="15.75" customHeight="1" thickBot="1" x14ac:dyDescent="0.3">
      <c r="A12" s="29" t="s">
        <v>148</v>
      </c>
      <c r="B12" s="46"/>
      <c r="C12" s="46"/>
      <c r="D12" s="46"/>
      <c r="E12" s="46"/>
      <c r="F12" s="46"/>
      <c r="G12" s="46"/>
    </row>
    <row r="13" spans="1:11" s="49" customFormat="1" x14ac:dyDescent="0.25">
      <c r="A13" s="55" t="s">
        <v>19</v>
      </c>
      <c r="B13" s="52" t="s">
        <v>86</v>
      </c>
      <c r="C13" s="53"/>
      <c r="D13" s="53"/>
      <c r="E13" s="53"/>
      <c r="F13" s="62"/>
      <c r="G13" s="63" t="s">
        <v>87</v>
      </c>
      <c r="H13" s="64"/>
      <c r="I13" s="64"/>
      <c r="J13" s="64"/>
      <c r="K13" s="57"/>
    </row>
    <row r="14" spans="1:11" s="49" customFormat="1" ht="42" customHeight="1" thickBot="1" x14ac:dyDescent="0.3">
      <c r="A14" s="65"/>
      <c r="B14" s="10" t="s">
        <v>88</v>
      </c>
      <c r="C14" s="4" t="s">
        <v>89</v>
      </c>
      <c r="D14" s="4" t="s">
        <v>90</v>
      </c>
      <c r="E14" s="4" t="s">
        <v>91</v>
      </c>
      <c r="F14" s="11" t="s">
        <v>35</v>
      </c>
      <c r="G14" s="10" t="s">
        <v>92</v>
      </c>
      <c r="H14" s="4" t="s">
        <v>93</v>
      </c>
      <c r="I14" s="4" t="s">
        <v>94</v>
      </c>
      <c r="J14" s="4" t="s">
        <v>95</v>
      </c>
      <c r="K14" s="11" t="s">
        <v>96</v>
      </c>
    </row>
    <row r="15" spans="1:11" x14ac:dyDescent="0.25">
      <c r="A15" s="22" t="s">
        <v>156</v>
      </c>
      <c r="B15" s="12">
        <f t="shared" ref="B15:K15" si="0">SUM(B16:B17)</f>
        <v>55460582.900000006</v>
      </c>
      <c r="C15" s="5">
        <f t="shared" si="0"/>
        <v>123343752.92</v>
      </c>
      <c r="D15" s="5">
        <f t="shared" si="0"/>
        <v>202487338.70999998</v>
      </c>
      <c r="E15" s="5">
        <f t="shared" si="0"/>
        <v>70242632.669999987</v>
      </c>
      <c r="F15" s="13">
        <f t="shared" si="0"/>
        <v>533272654.83000004</v>
      </c>
      <c r="G15" s="12">
        <f t="shared" si="0"/>
        <v>29236127.520000003</v>
      </c>
      <c r="H15" s="5">
        <f t="shared" si="0"/>
        <v>191491978.97</v>
      </c>
      <c r="I15" s="5">
        <f t="shared" si="0"/>
        <v>220753203.49000001</v>
      </c>
      <c r="J15" s="5">
        <f t="shared" si="0"/>
        <v>312519449.33999997</v>
      </c>
      <c r="K15" s="13">
        <f t="shared" si="0"/>
        <v>533272652.83000004</v>
      </c>
    </row>
    <row r="16" spans="1:11" x14ac:dyDescent="0.25">
      <c r="A16" s="23" t="s">
        <v>146</v>
      </c>
      <c r="B16" s="12">
        <f>B24+B31+B38+B45+B52+B59+B66+B73+B80+B87+B94+B101+B108+B115+B122+B129+B136+B143+B150+B157+B164</f>
        <v>41933324.730000004</v>
      </c>
      <c r="C16" s="5">
        <f t="shared" ref="C16:K16" si="1">C24+C31+C38+C45+C52+C59+C66+C73+C80+C87+C94+C101+C108+C115+C122+C129+C136+C143+C150+C157+C164</f>
        <v>102438913.09</v>
      </c>
      <c r="D16" s="5">
        <f t="shared" si="1"/>
        <v>170253859.53999999</v>
      </c>
      <c r="E16" s="5">
        <f t="shared" si="1"/>
        <v>66150968.669999994</v>
      </c>
      <c r="F16" s="13">
        <f t="shared" si="1"/>
        <v>445320937.22000003</v>
      </c>
      <c r="G16" s="12">
        <f t="shared" si="1"/>
        <v>1815250.700000003</v>
      </c>
      <c r="H16" s="5">
        <f t="shared" si="1"/>
        <v>177020472.38999999</v>
      </c>
      <c r="I16" s="5">
        <f t="shared" si="1"/>
        <v>178860820.09</v>
      </c>
      <c r="J16" s="5">
        <f t="shared" si="1"/>
        <v>266460115.13</v>
      </c>
      <c r="K16" s="13">
        <f t="shared" si="1"/>
        <v>445320935.22000003</v>
      </c>
    </row>
    <row r="17" spans="1:11" x14ac:dyDescent="0.25">
      <c r="A17" s="23" t="s">
        <v>147</v>
      </c>
      <c r="B17" s="12">
        <f>B171+B178+B185+B192+B199+B206</f>
        <v>13527258.17</v>
      </c>
      <c r="C17" s="5">
        <f t="shared" ref="C17:K17" si="2">C171+C178+C185+C192+C199+C206</f>
        <v>20904839.829999998</v>
      </c>
      <c r="D17" s="5">
        <f t="shared" si="2"/>
        <v>32233479.170000002</v>
      </c>
      <c r="E17" s="5">
        <f t="shared" si="2"/>
        <v>4091664</v>
      </c>
      <c r="F17" s="13">
        <f t="shared" si="2"/>
        <v>87951717.609999999</v>
      </c>
      <c r="G17" s="12">
        <f t="shared" si="2"/>
        <v>27420876.82</v>
      </c>
      <c r="H17" s="5">
        <f t="shared" si="2"/>
        <v>14471506.58</v>
      </c>
      <c r="I17" s="5">
        <f t="shared" si="2"/>
        <v>41892383.399999999</v>
      </c>
      <c r="J17" s="5">
        <f t="shared" si="2"/>
        <v>46059334.210000001</v>
      </c>
      <c r="K17" s="13">
        <f t="shared" si="2"/>
        <v>87951717.609999999</v>
      </c>
    </row>
    <row r="18" spans="1:11" x14ac:dyDescent="0.25">
      <c r="A18" s="24"/>
      <c r="B18" s="33"/>
      <c r="C18" s="34"/>
      <c r="D18" s="34"/>
      <c r="E18" s="34"/>
      <c r="F18" s="35"/>
      <c r="G18" s="33"/>
      <c r="H18" s="34"/>
      <c r="I18" s="34"/>
      <c r="J18" s="34"/>
      <c r="K18" s="35"/>
    </row>
    <row r="19" spans="1:11" x14ac:dyDescent="0.25">
      <c r="A19" s="22" t="s">
        <v>159</v>
      </c>
      <c r="B19" s="33"/>
      <c r="C19" s="34"/>
      <c r="D19" s="34"/>
      <c r="E19" s="34"/>
      <c r="F19" s="35"/>
      <c r="G19" s="33"/>
      <c r="H19" s="34"/>
      <c r="I19" s="34"/>
      <c r="J19" s="34"/>
      <c r="K19" s="35"/>
    </row>
    <row r="20" spans="1:11" x14ac:dyDescent="0.25">
      <c r="A20" s="25" t="s">
        <v>186</v>
      </c>
      <c r="B20" s="14" t="s">
        <v>193</v>
      </c>
      <c r="C20" s="6" t="s">
        <v>193</v>
      </c>
      <c r="D20" s="6" t="s">
        <v>193</v>
      </c>
      <c r="E20" s="6" t="s">
        <v>193</v>
      </c>
      <c r="F20" s="15" t="s">
        <v>193</v>
      </c>
      <c r="G20" s="14" t="s">
        <v>193</v>
      </c>
      <c r="H20" s="6" t="s">
        <v>193</v>
      </c>
      <c r="I20" s="6" t="s">
        <v>193</v>
      </c>
      <c r="J20" s="6" t="s">
        <v>193</v>
      </c>
      <c r="K20" s="15" t="s">
        <v>193</v>
      </c>
    </row>
    <row r="21" spans="1:11" x14ac:dyDescent="0.25">
      <c r="A21" s="25" t="s">
        <v>187</v>
      </c>
      <c r="B21" s="14" t="s">
        <v>194</v>
      </c>
      <c r="C21" s="6" t="s">
        <v>194</v>
      </c>
      <c r="D21" s="6" t="s">
        <v>194</v>
      </c>
      <c r="E21" s="6" t="s">
        <v>194</v>
      </c>
      <c r="F21" s="15" t="s">
        <v>194</v>
      </c>
      <c r="G21" s="14" t="s">
        <v>194</v>
      </c>
      <c r="H21" s="6" t="s">
        <v>194</v>
      </c>
      <c r="I21" s="6" t="s">
        <v>194</v>
      </c>
      <c r="J21" s="6" t="s">
        <v>194</v>
      </c>
      <c r="K21" s="15" t="s">
        <v>194</v>
      </c>
    </row>
    <row r="22" spans="1:11" x14ac:dyDescent="0.25">
      <c r="A22" s="25" t="s">
        <v>188</v>
      </c>
      <c r="B22" s="14" t="s">
        <v>194</v>
      </c>
      <c r="C22" s="6" t="s">
        <v>194</v>
      </c>
      <c r="D22" s="6" t="s">
        <v>194</v>
      </c>
      <c r="E22" s="6" t="s">
        <v>194</v>
      </c>
      <c r="F22" s="15" t="s">
        <v>194</v>
      </c>
      <c r="G22" s="14" t="s">
        <v>194</v>
      </c>
      <c r="H22" s="6" t="s">
        <v>194</v>
      </c>
      <c r="I22" s="6" t="s">
        <v>194</v>
      </c>
      <c r="J22" s="6" t="s">
        <v>194</v>
      </c>
      <c r="K22" s="15" t="s">
        <v>194</v>
      </c>
    </row>
    <row r="23" spans="1:11" x14ac:dyDescent="0.25">
      <c r="A23" s="25" t="s">
        <v>189</v>
      </c>
      <c r="B23" s="14" t="s">
        <v>194</v>
      </c>
      <c r="C23" s="6" t="s">
        <v>194</v>
      </c>
      <c r="D23" s="6" t="s">
        <v>194</v>
      </c>
      <c r="E23" s="6" t="s">
        <v>194</v>
      </c>
      <c r="F23" s="15" t="s">
        <v>194</v>
      </c>
      <c r="G23" s="14" t="s">
        <v>194</v>
      </c>
      <c r="H23" s="6" t="s">
        <v>194</v>
      </c>
      <c r="I23" s="6" t="s">
        <v>194</v>
      </c>
      <c r="J23" s="6" t="s">
        <v>194</v>
      </c>
      <c r="K23" s="15" t="s">
        <v>194</v>
      </c>
    </row>
    <row r="24" spans="1:11" x14ac:dyDescent="0.25">
      <c r="A24" s="22" t="s">
        <v>155</v>
      </c>
      <c r="B24" s="12">
        <f t="shared" ref="B24:K24" si="3">SUM(B20:B23)</f>
        <v>0</v>
      </c>
      <c r="C24" s="5">
        <f t="shared" si="3"/>
        <v>0</v>
      </c>
      <c r="D24" s="5">
        <f t="shared" si="3"/>
        <v>0</v>
      </c>
      <c r="E24" s="5">
        <f t="shared" si="3"/>
        <v>0</v>
      </c>
      <c r="F24" s="13">
        <f t="shared" si="3"/>
        <v>0</v>
      </c>
      <c r="G24" s="12">
        <f t="shared" si="3"/>
        <v>0</v>
      </c>
      <c r="H24" s="5">
        <f t="shared" si="3"/>
        <v>0</v>
      </c>
      <c r="I24" s="5">
        <f t="shared" si="3"/>
        <v>0</v>
      </c>
      <c r="J24" s="5">
        <f t="shared" si="3"/>
        <v>0</v>
      </c>
      <c r="K24" s="13">
        <f t="shared" si="3"/>
        <v>0</v>
      </c>
    </row>
    <row r="25" spans="1:11" x14ac:dyDescent="0.25">
      <c r="A25" s="24"/>
      <c r="B25" s="33"/>
      <c r="C25" s="34"/>
      <c r="D25" s="34"/>
      <c r="E25" s="34"/>
      <c r="F25" s="35"/>
      <c r="G25" s="33"/>
      <c r="H25" s="34"/>
      <c r="I25" s="34"/>
      <c r="J25" s="34"/>
      <c r="K25" s="35"/>
    </row>
    <row r="26" spans="1:11" x14ac:dyDescent="0.25">
      <c r="A26" s="22" t="s">
        <v>160</v>
      </c>
      <c r="B26" s="33"/>
      <c r="C26" s="34"/>
      <c r="D26" s="34"/>
      <c r="E26" s="34"/>
      <c r="F26" s="35"/>
      <c r="G26" s="33"/>
      <c r="H26" s="34"/>
      <c r="I26" s="34"/>
      <c r="J26" s="34"/>
      <c r="K26" s="35"/>
    </row>
    <row r="27" spans="1:11" x14ac:dyDescent="0.25">
      <c r="A27" s="25" t="s">
        <v>186</v>
      </c>
      <c r="B27" s="14">
        <v>0</v>
      </c>
      <c r="C27" s="6">
        <v>0</v>
      </c>
      <c r="D27" s="6">
        <v>0</v>
      </c>
      <c r="E27" s="6">
        <v>0</v>
      </c>
      <c r="F27" s="15">
        <v>0</v>
      </c>
      <c r="G27" s="14">
        <v>0</v>
      </c>
      <c r="H27" s="6">
        <v>0</v>
      </c>
      <c r="I27" s="6">
        <v>0</v>
      </c>
      <c r="J27" s="6">
        <v>0</v>
      </c>
      <c r="K27" s="15">
        <v>0</v>
      </c>
    </row>
    <row r="28" spans="1:11" x14ac:dyDescent="0.25">
      <c r="A28" s="25" t="s">
        <v>187</v>
      </c>
      <c r="B28" s="14" t="s">
        <v>194</v>
      </c>
      <c r="C28" s="6" t="s">
        <v>194</v>
      </c>
      <c r="D28" s="6" t="s">
        <v>194</v>
      </c>
      <c r="E28" s="6" t="s">
        <v>194</v>
      </c>
      <c r="F28" s="15" t="s">
        <v>194</v>
      </c>
      <c r="G28" s="14" t="s">
        <v>194</v>
      </c>
      <c r="H28" s="6" t="s">
        <v>194</v>
      </c>
      <c r="I28" s="6" t="s">
        <v>194</v>
      </c>
      <c r="J28" s="6" t="s">
        <v>194</v>
      </c>
      <c r="K28" s="15" t="s">
        <v>194</v>
      </c>
    </row>
    <row r="29" spans="1:11" x14ac:dyDescent="0.25">
      <c r="A29" s="25" t="s">
        <v>188</v>
      </c>
      <c r="B29" s="14" t="s">
        <v>194</v>
      </c>
      <c r="C29" s="6" t="s">
        <v>194</v>
      </c>
      <c r="D29" s="6" t="s">
        <v>194</v>
      </c>
      <c r="E29" s="6" t="s">
        <v>194</v>
      </c>
      <c r="F29" s="15" t="s">
        <v>194</v>
      </c>
      <c r="G29" s="14" t="s">
        <v>194</v>
      </c>
      <c r="H29" s="6" t="s">
        <v>194</v>
      </c>
      <c r="I29" s="6" t="s">
        <v>194</v>
      </c>
      <c r="J29" s="6" t="s">
        <v>194</v>
      </c>
      <c r="K29" s="15" t="s">
        <v>194</v>
      </c>
    </row>
    <row r="30" spans="1:11" x14ac:dyDescent="0.25">
      <c r="A30" s="25" t="s">
        <v>189</v>
      </c>
      <c r="B30" s="14" t="s">
        <v>194</v>
      </c>
      <c r="C30" s="6" t="s">
        <v>194</v>
      </c>
      <c r="D30" s="6" t="s">
        <v>194</v>
      </c>
      <c r="E30" s="6" t="s">
        <v>194</v>
      </c>
      <c r="F30" s="15" t="s">
        <v>194</v>
      </c>
      <c r="G30" s="14" t="s">
        <v>194</v>
      </c>
      <c r="H30" s="6" t="s">
        <v>194</v>
      </c>
      <c r="I30" s="6" t="s">
        <v>194</v>
      </c>
      <c r="J30" s="6" t="s">
        <v>194</v>
      </c>
      <c r="K30" s="15" t="s">
        <v>194</v>
      </c>
    </row>
    <row r="31" spans="1:11" x14ac:dyDescent="0.25">
      <c r="A31" s="22" t="s">
        <v>155</v>
      </c>
      <c r="B31" s="12">
        <f t="shared" ref="B31:K31" si="4">SUM(B27:B30)</f>
        <v>0</v>
      </c>
      <c r="C31" s="5">
        <f t="shared" si="4"/>
        <v>0</v>
      </c>
      <c r="D31" s="5">
        <f t="shared" si="4"/>
        <v>0</v>
      </c>
      <c r="E31" s="5">
        <f t="shared" si="4"/>
        <v>0</v>
      </c>
      <c r="F31" s="13">
        <f t="shared" si="4"/>
        <v>0</v>
      </c>
      <c r="G31" s="12">
        <f t="shared" si="4"/>
        <v>0</v>
      </c>
      <c r="H31" s="5">
        <f t="shared" si="4"/>
        <v>0</v>
      </c>
      <c r="I31" s="5">
        <f t="shared" si="4"/>
        <v>0</v>
      </c>
      <c r="J31" s="5">
        <f t="shared" si="4"/>
        <v>0</v>
      </c>
      <c r="K31" s="13">
        <f t="shared" si="4"/>
        <v>0</v>
      </c>
    </row>
    <row r="32" spans="1:11" x14ac:dyDescent="0.25">
      <c r="A32" s="24"/>
      <c r="B32" s="33"/>
      <c r="C32" s="34"/>
      <c r="D32" s="34"/>
      <c r="E32" s="34"/>
      <c r="F32" s="35"/>
      <c r="G32" s="33"/>
      <c r="H32" s="34"/>
      <c r="I32" s="34"/>
      <c r="J32" s="34"/>
      <c r="K32" s="35"/>
    </row>
    <row r="33" spans="1:11" x14ac:dyDescent="0.25">
      <c r="A33" s="22" t="s">
        <v>161</v>
      </c>
      <c r="B33" s="33"/>
      <c r="C33" s="34"/>
      <c r="D33" s="34"/>
      <c r="E33" s="34"/>
      <c r="F33" s="35"/>
      <c r="G33" s="33"/>
      <c r="H33" s="34"/>
      <c r="I33" s="34"/>
      <c r="J33" s="34"/>
      <c r="K33" s="35"/>
    </row>
    <row r="34" spans="1:11" x14ac:dyDescent="0.25">
      <c r="A34" s="25" t="s">
        <v>186</v>
      </c>
      <c r="B34" s="14" t="s">
        <v>193</v>
      </c>
      <c r="C34" s="6" t="s">
        <v>193</v>
      </c>
      <c r="D34" s="6" t="s">
        <v>193</v>
      </c>
      <c r="E34" s="6" t="s">
        <v>193</v>
      </c>
      <c r="F34" s="15" t="s">
        <v>193</v>
      </c>
      <c r="G34" s="14" t="s">
        <v>193</v>
      </c>
      <c r="H34" s="6" t="s">
        <v>193</v>
      </c>
      <c r="I34" s="6" t="s">
        <v>193</v>
      </c>
      <c r="J34" s="6" t="s">
        <v>193</v>
      </c>
      <c r="K34" s="15" t="s">
        <v>193</v>
      </c>
    </row>
    <row r="35" spans="1:11" x14ac:dyDescent="0.25">
      <c r="A35" s="25" t="s">
        <v>187</v>
      </c>
      <c r="B35" s="14" t="s">
        <v>194</v>
      </c>
      <c r="C35" s="6" t="s">
        <v>194</v>
      </c>
      <c r="D35" s="6" t="s">
        <v>194</v>
      </c>
      <c r="E35" s="6" t="s">
        <v>194</v>
      </c>
      <c r="F35" s="15" t="s">
        <v>194</v>
      </c>
      <c r="G35" s="14" t="s">
        <v>194</v>
      </c>
      <c r="H35" s="6" t="s">
        <v>194</v>
      </c>
      <c r="I35" s="6" t="s">
        <v>194</v>
      </c>
      <c r="J35" s="6" t="s">
        <v>194</v>
      </c>
      <c r="K35" s="15" t="s">
        <v>194</v>
      </c>
    </row>
    <row r="36" spans="1:11" x14ac:dyDescent="0.25">
      <c r="A36" s="25" t="s">
        <v>188</v>
      </c>
      <c r="B36" s="14" t="s">
        <v>194</v>
      </c>
      <c r="C36" s="6" t="s">
        <v>194</v>
      </c>
      <c r="D36" s="6" t="s">
        <v>194</v>
      </c>
      <c r="E36" s="6" t="s">
        <v>194</v>
      </c>
      <c r="F36" s="15" t="s">
        <v>194</v>
      </c>
      <c r="G36" s="14" t="s">
        <v>194</v>
      </c>
      <c r="H36" s="6" t="s">
        <v>194</v>
      </c>
      <c r="I36" s="6" t="s">
        <v>194</v>
      </c>
      <c r="J36" s="6" t="s">
        <v>194</v>
      </c>
      <c r="K36" s="15" t="s">
        <v>194</v>
      </c>
    </row>
    <row r="37" spans="1:11" x14ac:dyDescent="0.25">
      <c r="A37" s="25" t="s">
        <v>189</v>
      </c>
      <c r="B37" s="14" t="s">
        <v>194</v>
      </c>
      <c r="C37" s="6" t="s">
        <v>194</v>
      </c>
      <c r="D37" s="6" t="s">
        <v>194</v>
      </c>
      <c r="E37" s="6" t="s">
        <v>194</v>
      </c>
      <c r="F37" s="15" t="s">
        <v>194</v>
      </c>
      <c r="G37" s="14" t="s">
        <v>194</v>
      </c>
      <c r="H37" s="6" t="s">
        <v>194</v>
      </c>
      <c r="I37" s="6" t="s">
        <v>194</v>
      </c>
      <c r="J37" s="6" t="s">
        <v>194</v>
      </c>
      <c r="K37" s="15" t="s">
        <v>194</v>
      </c>
    </row>
    <row r="38" spans="1:11" x14ac:dyDescent="0.25">
      <c r="A38" s="22" t="s">
        <v>155</v>
      </c>
      <c r="B38" s="12">
        <f t="shared" ref="B38:K38" si="5">SUM(B34:B37)</f>
        <v>0</v>
      </c>
      <c r="C38" s="5">
        <f t="shared" si="5"/>
        <v>0</v>
      </c>
      <c r="D38" s="5">
        <f t="shared" si="5"/>
        <v>0</v>
      </c>
      <c r="E38" s="5">
        <f t="shared" si="5"/>
        <v>0</v>
      </c>
      <c r="F38" s="13">
        <f t="shared" si="5"/>
        <v>0</v>
      </c>
      <c r="G38" s="12">
        <f t="shared" si="5"/>
        <v>0</v>
      </c>
      <c r="H38" s="5">
        <f t="shared" si="5"/>
        <v>0</v>
      </c>
      <c r="I38" s="5">
        <f t="shared" si="5"/>
        <v>0</v>
      </c>
      <c r="J38" s="5">
        <f t="shared" si="5"/>
        <v>0</v>
      </c>
      <c r="K38" s="13">
        <f t="shared" si="5"/>
        <v>0</v>
      </c>
    </row>
    <row r="39" spans="1:11" x14ac:dyDescent="0.25">
      <c r="A39" s="24"/>
      <c r="B39" s="33"/>
      <c r="C39" s="34"/>
      <c r="D39" s="34"/>
      <c r="E39" s="34"/>
      <c r="F39" s="35"/>
      <c r="G39" s="33"/>
      <c r="H39" s="34"/>
      <c r="I39" s="34"/>
      <c r="J39" s="34"/>
      <c r="K39" s="35"/>
    </row>
    <row r="40" spans="1:11" x14ac:dyDescent="0.25">
      <c r="A40" s="22" t="s">
        <v>162</v>
      </c>
      <c r="B40" s="33"/>
      <c r="C40" s="34"/>
      <c r="D40" s="34"/>
      <c r="E40" s="34"/>
      <c r="F40" s="35"/>
      <c r="G40" s="33"/>
      <c r="H40" s="34"/>
      <c r="I40" s="34"/>
      <c r="J40" s="34"/>
      <c r="K40" s="35"/>
    </row>
    <row r="41" spans="1:11" x14ac:dyDescent="0.25">
      <c r="A41" s="25" t="s">
        <v>186</v>
      </c>
      <c r="B41" s="14">
        <v>1011979.09</v>
      </c>
      <c r="C41" s="6">
        <v>22611456.129999999</v>
      </c>
      <c r="D41" s="6">
        <v>26087596.82</v>
      </c>
      <c r="E41" s="6">
        <v>0</v>
      </c>
      <c r="F41" s="15">
        <v>54140773.079999998</v>
      </c>
      <c r="G41" s="14">
        <v>2121930.91</v>
      </c>
      <c r="H41" s="6">
        <v>3455429.35</v>
      </c>
      <c r="I41" s="6">
        <v>5577360.2599999998</v>
      </c>
      <c r="J41" s="6">
        <v>48563412.82</v>
      </c>
      <c r="K41" s="15">
        <v>54140773.079999998</v>
      </c>
    </row>
    <row r="42" spans="1:11" x14ac:dyDescent="0.25">
      <c r="A42" s="25" t="s">
        <v>187</v>
      </c>
      <c r="B42" s="14" t="s">
        <v>194</v>
      </c>
      <c r="C42" s="6" t="s">
        <v>194</v>
      </c>
      <c r="D42" s="6" t="s">
        <v>194</v>
      </c>
      <c r="E42" s="6" t="s">
        <v>194</v>
      </c>
      <c r="F42" s="15" t="s">
        <v>194</v>
      </c>
      <c r="G42" s="14" t="s">
        <v>194</v>
      </c>
      <c r="H42" s="6" t="s">
        <v>194</v>
      </c>
      <c r="I42" s="6" t="s">
        <v>194</v>
      </c>
      <c r="J42" s="6" t="s">
        <v>194</v>
      </c>
      <c r="K42" s="15" t="s">
        <v>194</v>
      </c>
    </row>
    <row r="43" spans="1:11" x14ac:dyDescent="0.25">
      <c r="A43" s="25" t="s">
        <v>188</v>
      </c>
      <c r="B43" s="14" t="s">
        <v>194</v>
      </c>
      <c r="C43" s="6" t="s">
        <v>194</v>
      </c>
      <c r="D43" s="6" t="s">
        <v>194</v>
      </c>
      <c r="E43" s="6" t="s">
        <v>194</v>
      </c>
      <c r="F43" s="15" t="s">
        <v>194</v>
      </c>
      <c r="G43" s="14" t="s">
        <v>194</v>
      </c>
      <c r="H43" s="6" t="s">
        <v>194</v>
      </c>
      <c r="I43" s="6" t="s">
        <v>194</v>
      </c>
      <c r="J43" s="6" t="s">
        <v>194</v>
      </c>
      <c r="K43" s="15" t="s">
        <v>194</v>
      </c>
    </row>
    <row r="44" spans="1:11" x14ac:dyDescent="0.25">
      <c r="A44" s="25" t="s">
        <v>189</v>
      </c>
      <c r="B44" s="14" t="s">
        <v>194</v>
      </c>
      <c r="C44" s="6" t="s">
        <v>194</v>
      </c>
      <c r="D44" s="6" t="s">
        <v>194</v>
      </c>
      <c r="E44" s="6" t="s">
        <v>194</v>
      </c>
      <c r="F44" s="15" t="s">
        <v>194</v>
      </c>
      <c r="G44" s="14" t="s">
        <v>194</v>
      </c>
      <c r="H44" s="6" t="s">
        <v>194</v>
      </c>
      <c r="I44" s="6" t="s">
        <v>194</v>
      </c>
      <c r="J44" s="6" t="s">
        <v>194</v>
      </c>
      <c r="K44" s="15" t="s">
        <v>194</v>
      </c>
    </row>
    <row r="45" spans="1:11" x14ac:dyDescent="0.25">
      <c r="A45" s="22" t="s">
        <v>155</v>
      </c>
      <c r="B45" s="12">
        <f t="shared" ref="B45:K45" si="6">SUM(B41:B44)</f>
        <v>1011979.09</v>
      </c>
      <c r="C45" s="5">
        <f t="shared" si="6"/>
        <v>22611456.129999999</v>
      </c>
      <c r="D45" s="5">
        <f t="shared" si="6"/>
        <v>26087596.82</v>
      </c>
      <c r="E45" s="5">
        <f t="shared" si="6"/>
        <v>0</v>
      </c>
      <c r="F45" s="13">
        <f t="shared" si="6"/>
        <v>54140773.079999998</v>
      </c>
      <c r="G45" s="12">
        <f t="shared" si="6"/>
        <v>2121930.91</v>
      </c>
      <c r="H45" s="5">
        <f t="shared" si="6"/>
        <v>3455429.35</v>
      </c>
      <c r="I45" s="5">
        <f t="shared" si="6"/>
        <v>5577360.2599999998</v>
      </c>
      <c r="J45" s="5">
        <f t="shared" si="6"/>
        <v>48563412.82</v>
      </c>
      <c r="K45" s="13">
        <f t="shared" si="6"/>
        <v>54140773.079999998</v>
      </c>
    </row>
    <row r="46" spans="1:11" x14ac:dyDescent="0.25">
      <c r="A46" s="24"/>
      <c r="B46" s="33"/>
      <c r="C46" s="34"/>
      <c r="D46" s="34"/>
      <c r="E46" s="34"/>
      <c r="F46" s="35"/>
      <c r="G46" s="33"/>
      <c r="H46" s="34"/>
      <c r="I46" s="34"/>
      <c r="J46" s="34"/>
      <c r="K46" s="35"/>
    </row>
    <row r="47" spans="1:11" x14ac:dyDescent="0.25">
      <c r="A47" s="22" t="s">
        <v>163</v>
      </c>
      <c r="B47" s="33"/>
      <c r="C47" s="34"/>
      <c r="D47" s="34"/>
      <c r="E47" s="34"/>
      <c r="F47" s="35"/>
      <c r="G47" s="33"/>
      <c r="H47" s="34"/>
      <c r="I47" s="34"/>
      <c r="J47" s="34"/>
      <c r="K47" s="35"/>
    </row>
    <row r="48" spans="1:11" x14ac:dyDescent="0.25">
      <c r="A48" s="25" t="s">
        <v>186</v>
      </c>
      <c r="B48" s="14" t="s">
        <v>193</v>
      </c>
      <c r="C48" s="6" t="s">
        <v>193</v>
      </c>
      <c r="D48" s="6" t="s">
        <v>193</v>
      </c>
      <c r="E48" s="6" t="s">
        <v>193</v>
      </c>
      <c r="F48" s="15" t="s">
        <v>193</v>
      </c>
      <c r="G48" s="14" t="s">
        <v>193</v>
      </c>
      <c r="H48" s="6" t="s">
        <v>193</v>
      </c>
      <c r="I48" s="6" t="s">
        <v>193</v>
      </c>
      <c r="J48" s="6" t="s">
        <v>193</v>
      </c>
      <c r="K48" s="15" t="s">
        <v>193</v>
      </c>
    </row>
    <row r="49" spans="1:11" x14ac:dyDescent="0.25">
      <c r="A49" s="25" t="s">
        <v>187</v>
      </c>
      <c r="B49" s="14" t="s">
        <v>194</v>
      </c>
      <c r="C49" s="6" t="s">
        <v>194</v>
      </c>
      <c r="D49" s="6" t="s">
        <v>194</v>
      </c>
      <c r="E49" s="6" t="s">
        <v>194</v>
      </c>
      <c r="F49" s="15" t="s">
        <v>194</v>
      </c>
      <c r="G49" s="14" t="s">
        <v>194</v>
      </c>
      <c r="H49" s="6" t="s">
        <v>194</v>
      </c>
      <c r="I49" s="6" t="s">
        <v>194</v>
      </c>
      <c r="J49" s="6" t="s">
        <v>194</v>
      </c>
      <c r="K49" s="15" t="s">
        <v>194</v>
      </c>
    </row>
    <row r="50" spans="1:11" x14ac:dyDescent="0.25">
      <c r="A50" s="25" t="s">
        <v>188</v>
      </c>
      <c r="B50" s="14" t="s">
        <v>194</v>
      </c>
      <c r="C50" s="6" t="s">
        <v>194</v>
      </c>
      <c r="D50" s="6" t="s">
        <v>194</v>
      </c>
      <c r="E50" s="6" t="s">
        <v>194</v>
      </c>
      <c r="F50" s="15" t="s">
        <v>194</v>
      </c>
      <c r="G50" s="14" t="s">
        <v>194</v>
      </c>
      <c r="H50" s="6" t="s">
        <v>194</v>
      </c>
      <c r="I50" s="6" t="s">
        <v>194</v>
      </c>
      <c r="J50" s="6" t="s">
        <v>194</v>
      </c>
      <c r="K50" s="15" t="s">
        <v>194</v>
      </c>
    </row>
    <row r="51" spans="1:11" x14ac:dyDescent="0.25">
      <c r="A51" s="25" t="s">
        <v>189</v>
      </c>
      <c r="B51" s="14" t="s">
        <v>194</v>
      </c>
      <c r="C51" s="6" t="s">
        <v>194</v>
      </c>
      <c r="D51" s="6" t="s">
        <v>194</v>
      </c>
      <c r="E51" s="6" t="s">
        <v>194</v>
      </c>
      <c r="F51" s="15" t="s">
        <v>194</v>
      </c>
      <c r="G51" s="14" t="s">
        <v>194</v>
      </c>
      <c r="H51" s="6" t="s">
        <v>194</v>
      </c>
      <c r="I51" s="6" t="s">
        <v>194</v>
      </c>
      <c r="J51" s="6" t="s">
        <v>194</v>
      </c>
      <c r="K51" s="15" t="s">
        <v>194</v>
      </c>
    </row>
    <row r="52" spans="1:11" x14ac:dyDescent="0.25">
      <c r="A52" s="22" t="s">
        <v>155</v>
      </c>
      <c r="B52" s="12">
        <f t="shared" ref="B52:K52" si="7">SUM(B48:B51)</f>
        <v>0</v>
      </c>
      <c r="C52" s="5">
        <f t="shared" si="7"/>
        <v>0</v>
      </c>
      <c r="D52" s="5">
        <f t="shared" si="7"/>
        <v>0</v>
      </c>
      <c r="E52" s="5">
        <f t="shared" si="7"/>
        <v>0</v>
      </c>
      <c r="F52" s="13">
        <f t="shared" si="7"/>
        <v>0</v>
      </c>
      <c r="G52" s="12">
        <f t="shared" si="7"/>
        <v>0</v>
      </c>
      <c r="H52" s="5">
        <f t="shared" si="7"/>
        <v>0</v>
      </c>
      <c r="I52" s="5">
        <f t="shared" si="7"/>
        <v>0</v>
      </c>
      <c r="J52" s="5">
        <f t="shared" si="7"/>
        <v>0</v>
      </c>
      <c r="K52" s="13">
        <f t="shared" si="7"/>
        <v>0</v>
      </c>
    </row>
    <row r="53" spans="1:11" x14ac:dyDescent="0.25">
      <c r="A53" s="24"/>
      <c r="B53" s="33"/>
      <c r="C53" s="34"/>
      <c r="D53" s="34"/>
      <c r="E53" s="34"/>
      <c r="F53" s="35"/>
      <c r="G53" s="33"/>
      <c r="H53" s="34"/>
      <c r="I53" s="34"/>
      <c r="J53" s="34"/>
      <c r="K53" s="35"/>
    </row>
    <row r="54" spans="1:11" x14ac:dyDescent="0.25">
      <c r="A54" s="22" t="s">
        <v>164</v>
      </c>
      <c r="B54" s="33"/>
      <c r="C54" s="34"/>
      <c r="D54" s="34"/>
      <c r="E54" s="34"/>
      <c r="F54" s="35"/>
      <c r="G54" s="33"/>
      <c r="H54" s="34"/>
      <c r="I54" s="34"/>
      <c r="J54" s="34"/>
      <c r="K54" s="35"/>
    </row>
    <row r="55" spans="1:11" x14ac:dyDescent="0.25">
      <c r="A55" s="25" t="s">
        <v>186</v>
      </c>
      <c r="B55" s="14">
        <v>5354344</v>
      </c>
      <c r="C55" s="6">
        <v>4535363</v>
      </c>
      <c r="D55" s="6">
        <v>7579923</v>
      </c>
      <c r="E55" s="6">
        <v>13249629</v>
      </c>
      <c r="F55" s="15">
        <v>33888056</v>
      </c>
      <c r="G55" s="14">
        <v>2073205</v>
      </c>
      <c r="H55" s="6">
        <v>12684718</v>
      </c>
      <c r="I55" s="6">
        <v>14757923</v>
      </c>
      <c r="J55" s="6">
        <v>19130133</v>
      </c>
      <c r="K55" s="15">
        <v>33888056</v>
      </c>
    </row>
    <row r="56" spans="1:11" x14ac:dyDescent="0.25">
      <c r="A56" s="25" t="s">
        <v>187</v>
      </c>
      <c r="B56" s="14" t="s">
        <v>194</v>
      </c>
      <c r="C56" s="6" t="s">
        <v>194</v>
      </c>
      <c r="D56" s="6" t="s">
        <v>194</v>
      </c>
      <c r="E56" s="6" t="s">
        <v>194</v>
      </c>
      <c r="F56" s="15" t="s">
        <v>194</v>
      </c>
      <c r="G56" s="14" t="s">
        <v>194</v>
      </c>
      <c r="H56" s="6" t="s">
        <v>194</v>
      </c>
      <c r="I56" s="6" t="s">
        <v>194</v>
      </c>
      <c r="J56" s="6" t="s">
        <v>194</v>
      </c>
      <c r="K56" s="15" t="s">
        <v>194</v>
      </c>
    </row>
    <row r="57" spans="1:11" x14ac:dyDescent="0.25">
      <c r="A57" s="25" t="s">
        <v>188</v>
      </c>
      <c r="B57" s="14" t="s">
        <v>194</v>
      </c>
      <c r="C57" s="6" t="s">
        <v>194</v>
      </c>
      <c r="D57" s="6" t="s">
        <v>194</v>
      </c>
      <c r="E57" s="6" t="s">
        <v>194</v>
      </c>
      <c r="F57" s="15" t="s">
        <v>194</v>
      </c>
      <c r="G57" s="14" t="s">
        <v>194</v>
      </c>
      <c r="H57" s="6" t="s">
        <v>194</v>
      </c>
      <c r="I57" s="6" t="s">
        <v>194</v>
      </c>
      <c r="J57" s="6" t="s">
        <v>194</v>
      </c>
      <c r="K57" s="15" t="s">
        <v>194</v>
      </c>
    </row>
    <row r="58" spans="1:11" x14ac:dyDescent="0.25">
      <c r="A58" s="25" t="s">
        <v>189</v>
      </c>
      <c r="B58" s="14" t="s">
        <v>194</v>
      </c>
      <c r="C58" s="6" t="s">
        <v>194</v>
      </c>
      <c r="D58" s="6" t="s">
        <v>194</v>
      </c>
      <c r="E58" s="6" t="s">
        <v>194</v>
      </c>
      <c r="F58" s="15" t="s">
        <v>194</v>
      </c>
      <c r="G58" s="14" t="s">
        <v>194</v>
      </c>
      <c r="H58" s="6" t="s">
        <v>194</v>
      </c>
      <c r="I58" s="6" t="s">
        <v>194</v>
      </c>
      <c r="J58" s="6" t="s">
        <v>194</v>
      </c>
      <c r="K58" s="15" t="s">
        <v>194</v>
      </c>
    </row>
    <row r="59" spans="1:11" x14ac:dyDescent="0.25">
      <c r="A59" s="22" t="s">
        <v>155</v>
      </c>
      <c r="B59" s="12">
        <f t="shared" ref="B59:K59" si="8">SUM(B55:B58)</f>
        <v>5354344</v>
      </c>
      <c r="C59" s="5">
        <f t="shared" si="8"/>
        <v>4535363</v>
      </c>
      <c r="D59" s="5">
        <f t="shared" si="8"/>
        <v>7579923</v>
      </c>
      <c r="E59" s="5">
        <f t="shared" si="8"/>
        <v>13249629</v>
      </c>
      <c r="F59" s="13">
        <f t="shared" si="8"/>
        <v>33888056</v>
      </c>
      <c r="G59" s="12">
        <f t="shared" si="8"/>
        <v>2073205</v>
      </c>
      <c r="H59" s="5">
        <f t="shared" si="8"/>
        <v>12684718</v>
      </c>
      <c r="I59" s="5">
        <f t="shared" si="8"/>
        <v>14757923</v>
      </c>
      <c r="J59" s="5">
        <f t="shared" si="8"/>
        <v>19130133</v>
      </c>
      <c r="K59" s="13">
        <f t="shared" si="8"/>
        <v>33888056</v>
      </c>
    </row>
    <row r="60" spans="1:11" x14ac:dyDescent="0.25">
      <c r="A60" s="24"/>
      <c r="B60" s="33"/>
      <c r="C60" s="34"/>
      <c r="D60" s="34"/>
      <c r="E60" s="34"/>
      <c r="F60" s="35"/>
      <c r="G60" s="33"/>
      <c r="H60" s="34"/>
      <c r="I60" s="34"/>
      <c r="J60" s="34"/>
      <c r="K60" s="35"/>
    </row>
    <row r="61" spans="1:11" x14ac:dyDescent="0.25">
      <c r="A61" s="22" t="s">
        <v>165</v>
      </c>
      <c r="B61" s="33"/>
      <c r="C61" s="34"/>
      <c r="D61" s="34"/>
      <c r="E61" s="34"/>
      <c r="F61" s="35"/>
      <c r="G61" s="33"/>
      <c r="H61" s="34"/>
      <c r="I61" s="34"/>
      <c r="J61" s="34"/>
      <c r="K61" s="35"/>
    </row>
    <row r="62" spans="1:11" x14ac:dyDescent="0.25">
      <c r="A62" s="25" t="s">
        <v>186</v>
      </c>
      <c r="B62" s="14">
        <v>9158286</v>
      </c>
      <c r="C62" s="6">
        <v>6101876</v>
      </c>
      <c r="D62" s="6">
        <v>2171</v>
      </c>
      <c r="E62" s="6">
        <v>7833704</v>
      </c>
      <c r="F62" s="15">
        <v>26981355</v>
      </c>
      <c r="G62" s="14">
        <v>3346750</v>
      </c>
      <c r="H62" s="6">
        <v>6047960</v>
      </c>
      <c r="I62" s="6">
        <v>9394710</v>
      </c>
      <c r="J62" s="6">
        <v>17586645</v>
      </c>
      <c r="K62" s="15">
        <v>26981355</v>
      </c>
    </row>
    <row r="63" spans="1:11" x14ac:dyDescent="0.25">
      <c r="A63" s="25" t="s">
        <v>187</v>
      </c>
      <c r="B63" s="14" t="s">
        <v>194</v>
      </c>
      <c r="C63" s="6" t="s">
        <v>194</v>
      </c>
      <c r="D63" s="6" t="s">
        <v>194</v>
      </c>
      <c r="E63" s="6" t="s">
        <v>194</v>
      </c>
      <c r="F63" s="15" t="s">
        <v>194</v>
      </c>
      <c r="G63" s="14" t="s">
        <v>194</v>
      </c>
      <c r="H63" s="6" t="s">
        <v>194</v>
      </c>
      <c r="I63" s="6" t="s">
        <v>194</v>
      </c>
      <c r="J63" s="6" t="s">
        <v>194</v>
      </c>
      <c r="K63" s="15" t="s">
        <v>194</v>
      </c>
    </row>
    <row r="64" spans="1:11" x14ac:dyDescent="0.25">
      <c r="A64" s="25" t="s">
        <v>188</v>
      </c>
      <c r="B64" s="14" t="s">
        <v>194</v>
      </c>
      <c r="C64" s="6" t="s">
        <v>194</v>
      </c>
      <c r="D64" s="6" t="s">
        <v>194</v>
      </c>
      <c r="E64" s="6" t="s">
        <v>194</v>
      </c>
      <c r="F64" s="15" t="s">
        <v>194</v>
      </c>
      <c r="G64" s="14" t="s">
        <v>194</v>
      </c>
      <c r="H64" s="6" t="s">
        <v>194</v>
      </c>
      <c r="I64" s="6" t="s">
        <v>194</v>
      </c>
      <c r="J64" s="6" t="s">
        <v>194</v>
      </c>
      <c r="K64" s="15" t="s">
        <v>194</v>
      </c>
    </row>
    <row r="65" spans="1:11" x14ac:dyDescent="0.25">
      <c r="A65" s="25" t="s">
        <v>189</v>
      </c>
      <c r="B65" s="14" t="s">
        <v>194</v>
      </c>
      <c r="C65" s="6" t="s">
        <v>194</v>
      </c>
      <c r="D65" s="6" t="s">
        <v>194</v>
      </c>
      <c r="E65" s="6" t="s">
        <v>194</v>
      </c>
      <c r="F65" s="15" t="s">
        <v>194</v>
      </c>
      <c r="G65" s="14" t="s">
        <v>194</v>
      </c>
      <c r="H65" s="6" t="s">
        <v>194</v>
      </c>
      <c r="I65" s="6" t="s">
        <v>194</v>
      </c>
      <c r="J65" s="6" t="s">
        <v>194</v>
      </c>
      <c r="K65" s="15" t="s">
        <v>194</v>
      </c>
    </row>
    <row r="66" spans="1:11" x14ac:dyDescent="0.25">
      <c r="A66" s="22" t="s">
        <v>155</v>
      </c>
      <c r="B66" s="12">
        <f t="shared" ref="B66:K66" si="9">SUM(B62:B65)</f>
        <v>9158286</v>
      </c>
      <c r="C66" s="5">
        <f t="shared" si="9"/>
        <v>6101876</v>
      </c>
      <c r="D66" s="5">
        <f t="shared" si="9"/>
        <v>2171</v>
      </c>
      <c r="E66" s="5">
        <f t="shared" si="9"/>
        <v>7833704</v>
      </c>
      <c r="F66" s="13">
        <f t="shared" si="9"/>
        <v>26981355</v>
      </c>
      <c r="G66" s="12">
        <f t="shared" si="9"/>
        <v>3346750</v>
      </c>
      <c r="H66" s="5">
        <f t="shared" si="9"/>
        <v>6047960</v>
      </c>
      <c r="I66" s="5">
        <f t="shared" si="9"/>
        <v>9394710</v>
      </c>
      <c r="J66" s="5">
        <f t="shared" si="9"/>
        <v>17586645</v>
      </c>
      <c r="K66" s="13">
        <f t="shared" si="9"/>
        <v>26981355</v>
      </c>
    </row>
    <row r="67" spans="1:11" x14ac:dyDescent="0.25">
      <c r="A67" s="24"/>
      <c r="B67" s="33"/>
      <c r="C67" s="34"/>
      <c r="D67" s="34"/>
      <c r="E67" s="34"/>
      <c r="F67" s="35"/>
      <c r="G67" s="33"/>
      <c r="H67" s="34"/>
      <c r="I67" s="34"/>
      <c r="J67" s="34"/>
      <c r="K67" s="35"/>
    </row>
    <row r="68" spans="1:11" x14ac:dyDescent="0.25">
      <c r="A68" s="22" t="s">
        <v>166</v>
      </c>
      <c r="B68" s="33"/>
      <c r="C68" s="34"/>
      <c r="D68" s="34"/>
      <c r="E68" s="34"/>
      <c r="F68" s="35"/>
      <c r="G68" s="33"/>
      <c r="H68" s="34"/>
      <c r="I68" s="34"/>
      <c r="J68" s="34"/>
      <c r="K68" s="35"/>
    </row>
    <row r="69" spans="1:11" x14ac:dyDescent="0.25">
      <c r="A69" s="25" t="s">
        <v>186</v>
      </c>
      <c r="B69" s="14">
        <v>10817712</v>
      </c>
      <c r="C69" s="6">
        <v>7223494</v>
      </c>
      <c r="D69" s="6">
        <v>14955610</v>
      </c>
      <c r="E69" s="6">
        <v>0</v>
      </c>
      <c r="F69" s="15">
        <v>37342374</v>
      </c>
      <c r="G69" s="14">
        <v>2558940</v>
      </c>
      <c r="H69" s="6">
        <v>2422112</v>
      </c>
      <c r="I69" s="6">
        <v>4981052</v>
      </c>
      <c r="J69" s="6">
        <v>32361322</v>
      </c>
      <c r="K69" s="15">
        <v>37342374</v>
      </c>
    </row>
    <row r="70" spans="1:11" x14ac:dyDescent="0.25">
      <c r="A70" s="25" t="s">
        <v>187</v>
      </c>
      <c r="B70" s="14" t="s">
        <v>194</v>
      </c>
      <c r="C70" s="6" t="s">
        <v>194</v>
      </c>
      <c r="D70" s="6" t="s">
        <v>194</v>
      </c>
      <c r="E70" s="6" t="s">
        <v>194</v>
      </c>
      <c r="F70" s="15" t="s">
        <v>194</v>
      </c>
      <c r="G70" s="14" t="s">
        <v>194</v>
      </c>
      <c r="H70" s="6" t="s">
        <v>194</v>
      </c>
      <c r="I70" s="6" t="s">
        <v>194</v>
      </c>
      <c r="J70" s="6" t="s">
        <v>194</v>
      </c>
      <c r="K70" s="15" t="s">
        <v>194</v>
      </c>
    </row>
    <row r="71" spans="1:11" x14ac:dyDescent="0.25">
      <c r="A71" s="25" t="s">
        <v>188</v>
      </c>
      <c r="B71" s="14" t="s">
        <v>194</v>
      </c>
      <c r="C71" s="6" t="s">
        <v>194</v>
      </c>
      <c r="D71" s="6" t="s">
        <v>194</v>
      </c>
      <c r="E71" s="6" t="s">
        <v>194</v>
      </c>
      <c r="F71" s="15" t="s">
        <v>194</v>
      </c>
      <c r="G71" s="14" t="s">
        <v>194</v>
      </c>
      <c r="H71" s="6" t="s">
        <v>194</v>
      </c>
      <c r="I71" s="6" t="s">
        <v>194</v>
      </c>
      <c r="J71" s="6" t="s">
        <v>194</v>
      </c>
      <c r="K71" s="15" t="s">
        <v>194</v>
      </c>
    </row>
    <row r="72" spans="1:11" x14ac:dyDescent="0.25">
      <c r="A72" s="25" t="s">
        <v>189</v>
      </c>
      <c r="B72" s="14" t="s">
        <v>194</v>
      </c>
      <c r="C72" s="6" t="s">
        <v>194</v>
      </c>
      <c r="D72" s="6" t="s">
        <v>194</v>
      </c>
      <c r="E72" s="6" t="s">
        <v>194</v>
      </c>
      <c r="F72" s="15" t="s">
        <v>194</v>
      </c>
      <c r="G72" s="14" t="s">
        <v>194</v>
      </c>
      <c r="H72" s="6" t="s">
        <v>194</v>
      </c>
      <c r="I72" s="6" t="s">
        <v>194</v>
      </c>
      <c r="J72" s="6" t="s">
        <v>194</v>
      </c>
      <c r="K72" s="15" t="s">
        <v>194</v>
      </c>
    </row>
    <row r="73" spans="1:11" x14ac:dyDescent="0.25">
      <c r="A73" s="22" t="s">
        <v>155</v>
      </c>
      <c r="B73" s="12">
        <f t="shared" ref="B73:K73" si="10">SUM(B69:B72)</f>
        <v>10817712</v>
      </c>
      <c r="C73" s="5">
        <f t="shared" si="10"/>
        <v>7223494</v>
      </c>
      <c r="D73" s="5">
        <f t="shared" si="10"/>
        <v>14955610</v>
      </c>
      <c r="E73" s="5">
        <f t="shared" si="10"/>
        <v>0</v>
      </c>
      <c r="F73" s="13">
        <f t="shared" si="10"/>
        <v>37342374</v>
      </c>
      <c r="G73" s="12">
        <f t="shared" si="10"/>
        <v>2558940</v>
      </c>
      <c r="H73" s="5">
        <f t="shared" si="10"/>
        <v>2422112</v>
      </c>
      <c r="I73" s="5">
        <f t="shared" si="10"/>
        <v>4981052</v>
      </c>
      <c r="J73" s="5">
        <f t="shared" si="10"/>
        <v>32361322</v>
      </c>
      <c r="K73" s="13">
        <f t="shared" si="10"/>
        <v>37342374</v>
      </c>
    </row>
    <row r="74" spans="1:11" x14ac:dyDescent="0.25">
      <c r="A74" s="24"/>
      <c r="B74" s="33"/>
      <c r="C74" s="34"/>
      <c r="D74" s="34"/>
      <c r="E74" s="34"/>
      <c r="F74" s="35"/>
      <c r="G74" s="33"/>
      <c r="H74" s="34"/>
      <c r="I74" s="34"/>
      <c r="J74" s="34"/>
      <c r="K74" s="35"/>
    </row>
    <row r="75" spans="1:11" x14ac:dyDescent="0.25">
      <c r="A75" s="22" t="s">
        <v>167</v>
      </c>
      <c r="B75" s="33"/>
      <c r="C75" s="34"/>
      <c r="D75" s="34"/>
      <c r="E75" s="34"/>
      <c r="F75" s="35"/>
      <c r="G75" s="33"/>
      <c r="H75" s="34"/>
      <c r="I75" s="34"/>
      <c r="J75" s="34"/>
      <c r="K75" s="35"/>
    </row>
    <row r="76" spans="1:11" x14ac:dyDescent="0.25">
      <c r="A76" s="25" t="s">
        <v>186</v>
      </c>
      <c r="B76" s="14">
        <v>-3657599</v>
      </c>
      <c r="C76" s="6">
        <v>5766469</v>
      </c>
      <c r="D76" s="6">
        <v>0</v>
      </c>
      <c r="E76" s="6">
        <v>196360</v>
      </c>
      <c r="F76" s="15">
        <v>2719409</v>
      </c>
      <c r="G76" s="14">
        <v>-34646785</v>
      </c>
      <c r="H76" s="6">
        <v>0</v>
      </c>
      <c r="I76" s="6">
        <v>-34646785</v>
      </c>
      <c r="J76" s="6">
        <v>37366194</v>
      </c>
      <c r="K76" s="15">
        <v>2719409</v>
      </c>
    </row>
    <row r="77" spans="1:11" x14ac:dyDescent="0.25">
      <c r="A77" s="25" t="s">
        <v>187</v>
      </c>
      <c r="B77" s="14" t="s">
        <v>194</v>
      </c>
      <c r="C77" s="6" t="s">
        <v>194</v>
      </c>
      <c r="D77" s="6" t="s">
        <v>194</v>
      </c>
      <c r="E77" s="6" t="s">
        <v>194</v>
      </c>
      <c r="F77" s="15" t="s">
        <v>194</v>
      </c>
      <c r="G77" s="14" t="s">
        <v>194</v>
      </c>
      <c r="H77" s="6" t="s">
        <v>194</v>
      </c>
      <c r="I77" s="6" t="s">
        <v>194</v>
      </c>
      <c r="J77" s="6" t="s">
        <v>194</v>
      </c>
      <c r="K77" s="15" t="s">
        <v>194</v>
      </c>
    </row>
    <row r="78" spans="1:11" x14ac:dyDescent="0.25">
      <c r="A78" s="25" t="s">
        <v>188</v>
      </c>
      <c r="B78" s="14" t="s">
        <v>194</v>
      </c>
      <c r="C78" s="6" t="s">
        <v>194</v>
      </c>
      <c r="D78" s="6" t="s">
        <v>194</v>
      </c>
      <c r="E78" s="6" t="s">
        <v>194</v>
      </c>
      <c r="F78" s="15" t="s">
        <v>194</v>
      </c>
      <c r="G78" s="14" t="s">
        <v>194</v>
      </c>
      <c r="H78" s="6" t="s">
        <v>194</v>
      </c>
      <c r="I78" s="6" t="s">
        <v>194</v>
      </c>
      <c r="J78" s="6" t="s">
        <v>194</v>
      </c>
      <c r="K78" s="15" t="s">
        <v>194</v>
      </c>
    </row>
    <row r="79" spans="1:11" x14ac:dyDescent="0.25">
      <c r="A79" s="25" t="s">
        <v>189</v>
      </c>
      <c r="B79" s="14" t="s">
        <v>194</v>
      </c>
      <c r="C79" s="6" t="s">
        <v>194</v>
      </c>
      <c r="D79" s="6" t="s">
        <v>194</v>
      </c>
      <c r="E79" s="6" t="s">
        <v>194</v>
      </c>
      <c r="F79" s="15" t="s">
        <v>194</v>
      </c>
      <c r="G79" s="14" t="s">
        <v>194</v>
      </c>
      <c r="H79" s="6" t="s">
        <v>194</v>
      </c>
      <c r="I79" s="6" t="s">
        <v>194</v>
      </c>
      <c r="J79" s="6" t="s">
        <v>194</v>
      </c>
      <c r="K79" s="15" t="s">
        <v>194</v>
      </c>
    </row>
    <row r="80" spans="1:11" x14ac:dyDescent="0.25">
      <c r="A80" s="22" t="s">
        <v>155</v>
      </c>
      <c r="B80" s="12">
        <f t="shared" ref="B80:K80" si="11">SUM(B76:B79)</f>
        <v>-3657599</v>
      </c>
      <c r="C80" s="5">
        <f t="shared" si="11"/>
        <v>5766469</v>
      </c>
      <c r="D80" s="5">
        <f t="shared" si="11"/>
        <v>0</v>
      </c>
      <c r="E80" s="5">
        <f t="shared" si="11"/>
        <v>196360</v>
      </c>
      <c r="F80" s="13">
        <f t="shared" si="11"/>
        <v>2719409</v>
      </c>
      <c r="G80" s="12">
        <f t="shared" si="11"/>
        <v>-34646785</v>
      </c>
      <c r="H80" s="5">
        <f t="shared" si="11"/>
        <v>0</v>
      </c>
      <c r="I80" s="5">
        <f t="shared" si="11"/>
        <v>-34646785</v>
      </c>
      <c r="J80" s="5">
        <f t="shared" si="11"/>
        <v>37366194</v>
      </c>
      <c r="K80" s="13">
        <f t="shared" si="11"/>
        <v>2719409</v>
      </c>
    </row>
    <row r="81" spans="1:11" x14ac:dyDescent="0.25">
      <c r="A81" s="24"/>
      <c r="B81" s="33"/>
      <c r="C81" s="34"/>
      <c r="D81" s="34"/>
      <c r="E81" s="34"/>
      <c r="F81" s="35"/>
      <c r="G81" s="33"/>
      <c r="H81" s="34"/>
      <c r="I81" s="34"/>
      <c r="J81" s="34"/>
      <c r="K81" s="35"/>
    </row>
    <row r="82" spans="1:11" x14ac:dyDescent="0.25">
      <c r="A82" s="22" t="s">
        <v>168</v>
      </c>
      <c r="B82" s="33"/>
      <c r="C82" s="34"/>
      <c r="D82" s="34"/>
      <c r="E82" s="34"/>
      <c r="F82" s="35"/>
      <c r="G82" s="33"/>
      <c r="H82" s="34"/>
      <c r="I82" s="34"/>
      <c r="J82" s="34"/>
      <c r="K82" s="35"/>
    </row>
    <row r="83" spans="1:11" x14ac:dyDescent="0.25">
      <c r="A83" s="25" t="s">
        <v>186</v>
      </c>
      <c r="B83" s="14">
        <v>156608.93</v>
      </c>
      <c r="C83" s="6">
        <v>4187570.46</v>
      </c>
      <c r="D83" s="6">
        <v>0</v>
      </c>
      <c r="E83" s="6">
        <v>102775.55</v>
      </c>
      <c r="F83" s="15">
        <v>6755674.8700000001</v>
      </c>
      <c r="G83" s="14">
        <v>3714063.08</v>
      </c>
      <c r="H83" s="6">
        <v>2598007.87</v>
      </c>
      <c r="I83" s="6">
        <v>6312070.9500000002</v>
      </c>
      <c r="J83" s="6">
        <v>443603.92</v>
      </c>
      <c r="K83" s="15">
        <v>6755674.8700000001</v>
      </c>
    </row>
    <row r="84" spans="1:11" x14ac:dyDescent="0.25">
      <c r="A84" s="25" t="s">
        <v>187</v>
      </c>
      <c r="B84" s="14" t="s">
        <v>194</v>
      </c>
      <c r="C84" s="6" t="s">
        <v>194</v>
      </c>
      <c r="D84" s="6" t="s">
        <v>194</v>
      </c>
      <c r="E84" s="6" t="s">
        <v>194</v>
      </c>
      <c r="F84" s="15" t="s">
        <v>194</v>
      </c>
      <c r="G84" s="14" t="s">
        <v>194</v>
      </c>
      <c r="H84" s="6" t="s">
        <v>194</v>
      </c>
      <c r="I84" s="6" t="s">
        <v>194</v>
      </c>
      <c r="J84" s="6" t="s">
        <v>194</v>
      </c>
      <c r="K84" s="15" t="s">
        <v>194</v>
      </c>
    </row>
    <row r="85" spans="1:11" x14ac:dyDescent="0.25">
      <c r="A85" s="25" t="s">
        <v>188</v>
      </c>
      <c r="B85" s="14" t="s">
        <v>194</v>
      </c>
      <c r="C85" s="6" t="s">
        <v>194</v>
      </c>
      <c r="D85" s="6" t="s">
        <v>194</v>
      </c>
      <c r="E85" s="6" t="s">
        <v>194</v>
      </c>
      <c r="F85" s="15" t="s">
        <v>194</v>
      </c>
      <c r="G85" s="14" t="s">
        <v>194</v>
      </c>
      <c r="H85" s="6" t="s">
        <v>194</v>
      </c>
      <c r="I85" s="6" t="s">
        <v>194</v>
      </c>
      <c r="J85" s="6" t="s">
        <v>194</v>
      </c>
      <c r="K85" s="15" t="s">
        <v>194</v>
      </c>
    </row>
    <row r="86" spans="1:11" x14ac:dyDescent="0.25">
      <c r="A86" s="25" t="s">
        <v>189</v>
      </c>
      <c r="B86" s="14" t="s">
        <v>194</v>
      </c>
      <c r="C86" s="6" t="s">
        <v>194</v>
      </c>
      <c r="D86" s="6" t="s">
        <v>194</v>
      </c>
      <c r="E86" s="6" t="s">
        <v>194</v>
      </c>
      <c r="F86" s="15" t="s">
        <v>194</v>
      </c>
      <c r="G86" s="14" t="s">
        <v>194</v>
      </c>
      <c r="H86" s="6" t="s">
        <v>194</v>
      </c>
      <c r="I86" s="6" t="s">
        <v>194</v>
      </c>
      <c r="J86" s="6" t="s">
        <v>194</v>
      </c>
      <c r="K86" s="15" t="s">
        <v>194</v>
      </c>
    </row>
    <row r="87" spans="1:11" x14ac:dyDescent="0.25">
      <c r="A87" s="22" t="s">
        <v>155</v>
      </c>
      <c r="B87" s="12">
        <f t="shared" ref="B87:K87" si="12">SUM(B83:B86)</f>
        <v>156608.93</v>
      </c>
      <c r="C87" s="5">
        <f t="shared" si="12"/>
        <v>4187570.46</v>
      </c>
      <c r="D87" s="5">
        <f t="shared" si="12"/>
        <v>0</v>
      </c>
      <c r="E87" s="5">
        <f t="shared" si="12"/>
        <v>102775.55</v>
      </c>
      <c r="F87" s="13">
        <f t="shared" si="12"/>
        <v>6755674.8700000001</v>
      </c>
      <c r="G87" s="12">
        <f t="shared" si="12"/>
        <v>3714063.08</v>
      </c>
      <c r="H87" s="5">
        <f t="shared" si="12"/>
        <v>2598007.87</v>
      </c>
      <c r="I87" s="5">
        <f t="shared" si="12"/>
        <v>6312070.9500000002</v>
      </c>
      <c r="J87" s="5">
        <f t="shared" si="12"/>
        <v>443603.92</v>
      </c>
      <c r="K87" s="13">
        <f t="shared" si="12"/>
        <v>6755674.8700000001</v>
      </c>
    </row>
    <row r="88" spans="1:11" x14ac:dyDescent="0.25">
      <c r="A88" s="24"/>
      <c r="B88" s="33"/>
      <c r="C88" s="34"/>
      <c r="D88" s="34"/>
      <c r="E88" s="34"/>
      <c r="F88" s="35"/>
      <c r="G88" s="33"/>
      <c r="H88" s="34"/>
      <c r="I88" s="34"/>
      <c r="J88" s="34"/>
      <c r="K88" s="35"/>
    </row>
    <row r="89" spans="1:11" x14ac:dyDescent="0.25">
      <c r="A89" s="22" t="s">
        <v>169</v>
      </c>
      <c r="B89" s="33"/>
      <c r="C89" s="34"/>
      <c r="D89" s="34"/>
      <c r="E89" s="34"/>
      <c r="F89" s="35"/>
      <c r="G89" s="33"/>
      <c r="H89" s="34"/>
      <c r="I89" s="34"/>
      <c r="J89" s="34"/>
      <c r="K89" s="35"/>
    </row>
    <row r="90" spans="1:11" x14ac:dyDescent="0.25">
      <c r="A90" s="25" t="s">
        <v>186</v>
      </c>
      <c r="B90" s="14">
        <v>428256.32</v>
      </c>
      <c r="C90" s="6">
        <v>2127619.5499999998</v>
      </c>
      <c r="D90" s="6">
        <v>0</v>
      </c>
      <c r="E90" s="6">
        <v>16250</v>
      </c>
      <c r="F90" s="15">
        <v>4567452.67</v>
      </c>
      <c r="G90" s="14">
        <v>821237.89</v>
      </c>
      <c r="H90" s="6">
        <v>1223390.9099999999</v>
      </c>
      <c r="I90" s="6">
        <v>2044628.8</v>
      </c>
      <c r="J90" s="6">
        <v>2522823.87</v>
      </c>
      <c r="K90" s="15">
        <v>4567452.67</v>
      </c>
    </row>
    <row r="91" spans="1:11" x14ac:dyDescent="0.25">
      <c r="A91" s="25" t="s">
        <v>187</v>
      </c>
      <c r="B91" s="14" t="s">
        <v>194</v>
      </c>
      <c r="C91" s="6" t="s">
        <v>194</v>
      </c>
      <c r="D91" s="6" t="s">
        <v>194</v>
      </c>
      <c r="E91" s="6" t="s">
        <v>194</v>
      </c>
      <c r="F91" s="15" t="s">
        <v>194</v>
      </c>
      <c r="G91" s="14" t="s">
        <v>194</v>
      </c>
      <c r="H91" s="6" t="s">
        <v>194</v>
      </c>
      <c r="I91" s="6" t="s">
        <v>194</v>
      </c>
      <c r="J91" s="6" t="s">
        <v>194</v>
      </c>
      <c r="K91" s="15" t="s">
        <v>194</v>
      </c>
    </row>
    <row r="92" spans="1:11" x14ac:dyDescent="0.25">
      <c r="A92" s="25" t="s">
        <v>188</v>
      </c>
      <c r="B92" s="14" t="s">
        <v>194</v>
      </c>
      <c r="C92" s="6" t="s">
        <v>194</v>
      </c>
      <c r="D92" s="6" t="s">
        <v>194</v>
      </c>
      <c r="E92" s="6" t="s">
        <v>194</v>
      </c>
      <c r="F92" s="15" t="s">
        <v>194</v>
      </c>
      <c r="G92" s="14" t="s">
        <v>194</v>
      </c>
      <c r="H92" s="6" t="s">
        <v>194</v>
      </c>
      <c r="I92" s="6" t="s">
        <v>194</v>
      </c>
      <c r="J92" s="6" t="s">
        <v>194</v>
      </c>
      <c r="K92" s="15" t="s">
        <v>194</v>
      </c>
    </row>
    <row r="93" spans="1:11" x14ac:dyDescent="0.25">
      <c r="A93" s="25" t="s">
        <v>189</v>
      </c>
      <c r="B93" s="14" t="s">
        <v>194</v>
      </c>
      <c r="C93" s="6" t="s">
        <v>194</v>
      </c>
      <c r="D93" s="6" t="s">
        <v>194</v>
      </c>
      <c r="E93" s="6" t="s">
        <v>194</v>
      </c>
      <c r="F93" s="15" t="s">
        <v>194</v>
      </c>
      <c r="G93" s="14" t="s">
        <v>194</v>
      </c>
      <c r="H93" s="6" t="s">
        <v>194</v>
      </c>
      <c r="I93" s="6" t="s">
        <v>194</v>
      </c>
      <c r="J93" s="6" t="s">
        <v>194</v>
      </c>
      <c r="K93" s="15" t="s">
        <v>194</v>
      </c>
    </row>
    <row r="94" spans="1:11" x14ac:dyDescent="0.25">
      <c r="A94" s="22" t="s">
        <v>155</v>
      </c>
      <c r="B94" s="12">
        <f t="shared" ref="B94:K94" si="13">SUM(B90:B93)</f>
        <v>428256.32</v>
      </c>
      <c r="C94" s="5">
        <f t="shared" si="13"/>
        <v>2127619.5499999998</v>
      </c>
      <c r="D94" s="5">
        <f t="shared" si="13"/>
        <v>0</v>
      </c>
      <c r="E94" s="5">
        <f t="shared" si="13"/>
        <v>16250</v>
      </c>
      <c r="F94" s="13">
        <f t="shared" si="13"/>
        <v>4567452.67</v>
      </c>
      <c r="G94" s="12">
        <f t="shared" si="13"/>
        <v>821237.89</v>
      </c>
      <c r="H94" s="5">
        <f t="shared" si="13"/>
        <v>1223390.9099999999</v>
      </c>
      <c r="I94" s="5">
        <f t="shared" si="13"/>
        <v>2044628.8</v>
      </c>
      <c r="J94" s="5">
        <f t="shared" si="13"/>
        <v>2522823.87</v>
      </c>
      <c r="K94" s="13">
        <f t="shared" si="13"/>
        <v>4567452.67</v>
      </c>
    </row>
    <row r="95" spans="1:11" x14ac:dyDescent="0.25">
      <c r="A95" s="24"/>
      <c r="B95" s="33"/>
      <c r="C95" s="34"/>
      <c r="D95" s="34"/>
      <c r="E95" s="34"/>
      <c r="F95" s="35"/>
      <c r="G95" s="33"/>
      <c r="H95" s="34"/>
      <c r="I95" s="34"/>
      <c r="J95" s="34"/>
      <c r="K95" s="35"/>
    </row>
    <row r="96" spans="1:11" x14ac:dyDescent="0.25">
      <c r="A96" s="22" t="s">
        <v>170</v>
      </c>
      <c r="B96" s="33"/>
      <c r="C96" s="34"/>
      <c r="D96" s="34"/>
      <c r="E96" s="34"/>
      <c r="F96" s="35"/>
      <c r="G96" s="33"/>
      <c r="H96" s="34"/>
      <c r="I96" s="34"/>
      <c r="J96" s="34"/>
      <c r="K96" s="35"/>
    </row>
    <row r="97" spans="1:11" x14ac:dyDescent="0.25">
      <c r="A97" s="25" t="s">
        <v>186</v>
      </c>
      <c r="B97" s="14">
        <v>473683.21</v>
      </c>
      <c r="C97" s="6">
        <v>1611865.53</v>
      </c>
      <c r="D97" s="6">
        <v>60997.919999999998</v>
      </c>
      <c r="E97" s="6">
        <v>24822103.969999999</v>
      </c>
      <c r="F97" s="15">
        <v>38236800.890000001</v>
      </c>
      <c r="G97" s="14">
        <v>6059776.1100000003</v>
      </c>
      <c r="H97" s="6">
        <v>43879881.689999998</v>
      </c>
      <c r="I97" s="6">
        <v>49939657.799999997</v>
      </c>
      <c r="J97" s="6">
        <v>-11702856.91</v>
      </c>
      <c r="K97" s="15">
        <v>38236800.890000001</v>
      </c>
    </row>
    <row r="98" spans="1:11" x14ac:dyDescent="0.25">
      <c r="A98" s="25" t="s">
        <v>187</v>
      </c>
      <c r="B98" s="14" t="s">
        <v>194</v>
      </c>
      <c r="C98" s="6" t="s">
        <v>194</v>
      </c>
      <c r="D98" s="6" t="s">
        <v>194</v>
      </c>
      <c r="E98" s="6" t="s">
        <v>194</v>
      </c>
      <c r="F98" s="15" t="s">
        <v>194</v>
      </c>
      <c r="G98" s="14" t="s">
        <v>194</v>
      </c>
      <c r="H98" s="6" t="s">
        <v>194</v>
      </c>
      <c r="I98" s="6" t="s">
        <v>194</v>
      </c>
      <c r="J98" s="6" t="s">
        <v>194</v>
      </c>
      <c r="K98" s="15" t="s">
        <v>194</v>
      </c>
    </row>
    <row r="99" spans="1:11" x14ac:dyDescent="0.25">
      <c r="A99" s="25" t="s">
        <v>188</v>
      </c>
      <c r="B99" s="14" t="s">
        <v>194</v>
      </c>
      <c r="C99" s="6" t="s">
        <v>194</v>
      </c>
      <c r="D99" s="6" t="s">
        <v>194</v>
      </c>
      <c r="E99" s="6" t="s">
        <v>194</v>
      </c>
      <c r="F99" s="15" t="s">
        <v>194</v>
      </c>
      <c r="G99" s="14" t="s">
        <v>194</v>
      </c>
      <c r="H99" s="6" t="s">
        <v>194</v>
      </c>
      <c r="I99" s="6" t="s">
        <v>194</v>
      </c>
      <c r="J99" s="6" t="s">
        <v>194</v>
      </c>
      <c r="K99" s="15" t="s">
        <v>194</v>
      </c>
    </row>
    <row r="100" spans="1:11" x14ac:dyDescent="0.25">
      <c r="A100" s="25" t="s">
        <v>189</v>
      </c>
      <c r="B100" s="14" t="s">
        <v>194</v>
      </c>
      <c r="C100" s="6" t="s">
        <v>194</v>
      </c>
      <c r="D100" s="6" t="s">
        <v>194</v>
      </c>
      <c r="E100" s="6" t="s">
        <v>194</v>
      </c>
      <c r="F100" s="15" t="s">
        <v>194</v>
      </c>
      <c r="G100" s="14" t="s">
        <v>194</v>
      </c>
      <c r="H100" s="6" t="s">
        <v>194</v>
      </c>
      <c r="I100" s="6" t="s">
        <v>194</v>
      </c>
      <c r="J100" s="6" t="s">
        <v>194</v>
      </c>
      <c r="K100" s="15" t="s">
        <v>194</v>
      </c>
    </row>
    <row r="101" spans="1:11" x14ac:dyDescent="0.25">
      <c r="A101" s="22" t="s">
        <v>155</v>
      </c>
      <c r="B101" s="12">
        <f t="shared" ref="B101:K101" si="14">SUM(B97:B100)</f>
        <v>473683.21</v>
      </c>
      <c r="C101" s="5">
        <f t="shared" si="14"/>
        <v>1611865.53</v>
      </c>
      <c r="D101" s="5">
        <f t="shared" si="14"/>
        <v>60997.919999999998</v>
      </c>
      <c r="E101" s="5">
        <f t="shared" si="14"/>
        <v>24822103.969999999</v>
      </c>
      <c r="F101" s="13">
        <f t="shared" si="14"/>
        <v>38236800.890000001</v>
      </c>
      <c r="G101" s="12">
        <f t="shared" si="14"/>
        <v>6059776.1100000003</v>
      </c>
      <c r="H101" s="5">
        <f t="shared" si="14"/>
        <v>43879881.689999998</v>
      </c>
      <c r="I101" s="5">
        <f t="shared" si="14"/>
        <v>49939657.799999997</v>
      </c>
      <c r="J101" s="5">
        <f t="shared" si="14"/>
        <v>-11702856.91</v>
      </c>
      <c r="K101" s="13">
        <f t="shared" si="14"/>
        <v>38236800.890000001</v>
      </c>
    </row>
    <row r="102" spans="1:11" x14ac:dyDescent="0.25">
      <c r="A102" s="24"/>
      <c r="B102" s="33"/>
      <c r="C102" s="34"/>
      <c r="D102" s="34"/>
      <c r="E102" s="34"/>
      <c r="F102" s="35"/>
      <c r="G102" s="33"/>
      <c r="H102" s="34"/>
      <c r="I102" s="34"/>
      <c r="J102" s="34"/>
      <c r="K102" s="35"/>
    </row>
    <row r="103" spans="1:11" x14ac:dyDescent="0.25">
      <c r="A103" s="22" t="s">
        <v>171</v>
      </c>
      <c r="B103" s="33"/>
      <c r="C103" s="34"/>
      <c r="D103" s="34"/>
      <c r="E103" s="34"/>
      <c r="F103" s="35"/>
      <c r="G103" s="33"/>
      <c r="H103" s="34"/>
      <c r="I103" s="34"/>
      <c r="J103" s="34"/>
      <c r="K103" s="35"/>
    </row>
    <row r="104" spans="1:11" x14ac:dyDescent="0.25">
      <c r="A104" s="25" t="s">
        <v>186</v>
      </c>
      <c r="B104" s="14">
        <v>181873.18</v>
      </c>
      <c r="C104" s="6">
        <v>626989.42000000004</v>
      </c>
      <c r="D104" s="6">
        <v>19734.8</v>
      </c>
      <c r="E104" s="6">
        <v>18312220.149999999</v>
      </c>
      <c r="F104" s="15">
        <v>26197747.710000001</v>
      </c>
      <c r="G104" s="14">
        <v>6672183.71</v>
      </c>
      <c r="H104" s="6">
        <v>23172379.57</v>
      </c>
      <c r="I104" s="6">
        <v>29844563.280000001</v>
      </c>
      <c r="J104" s="6">
        <v>-3646815.57</v>
      </c>
      <c r="K104" s="15">
        <v>26197747.710000001</v>
      </c>
    </row>
    <row r="105" spans="1:11" x14ac:dyDescent="0.25">
      <c r="A105" s="25" t="s">
        <v>187</v>
      </c>
      <c r="B105" s="14" t="s">
        <v>194</v>
      </c>
      <c r="C105" s="6" t="s">
        <v>194</v>
      </c>
      <c r="D105" s="6" t="s">
        <v>194</v>
      </c>
      <c r="E105" s="6" t="s">
        <v>194</v>
      </c>
      <c r="F105" s="15" t="s">
        <v>194</v>
      </c>
      <c r="G105" s="14" t="s">
        <v>194</v>
      </c>
      <c r="H105" s="6" t="s">
        <v>194</v>
      </c>
      <c r="I105" s="6" t="s">
        <v>194</v>
      </c>
      <c r="J105" s="6" t="s">
        <v>194</v>
      </c>
      <c r="K105" s="15" t="s">
        <v>194</v>
      </c>
    </row>
    <row r="106" spans="1:11" x14ac:dyDescent="0.25">
      <c r="A106" s="25" t="s">
        <v>188</v>
      </c>
      <c r="B106" s="14" t="s">
        <v>194</v>
      </c>
      <c r="C106" s="6" t="s">
        <v>194</v>
      </c>
      <c r="D106" s="6" t="s">
        <v>194</v>
      </c>
      <c r="E106" s="6" t="s">
        <v>194</v>
      </c>
      <c r="F106" s="15" t="s">
        <v>194</v>
      </c>
      <c r="G106" s="14" t="s">
        <v>194</v>
      </c>
      <c r="H106" s="6" t="s">
        <v>194</v>
      </c>
      <c r="I106" s="6" t="s">
        <v>194</v>
      </c>
      <c r="J106" s="6" t="s">
        <v>194</v>
      </c>
      <c r="K106" s="15" t="s">
        <v>194</v>
      </c>
    </row>
    <row r="107" spans="1:11" x14ac:dyDescent="0.25">
      <c r="A107" s="25" t="s">
        <v>189</v>
      </c>
      <c r="B107" s="14" t="s">
        <v>194</v>
      </c>
      <c r="C107" s="6" t="s">
        <v>194</v>
      </c>
      <c r="D107" s="6" t="s">
        <v>194</v>
      </c>
      <c r="E107" s="6" t="s">
        <v>194</v>
      </c>
      <c r="F107" s="15" t="s">
        <v>194</v>
      </c>
      <c r="G107" s="14" t="s">
        <v>194</v>
      </c>
      <c r="H107" s="6" t="s">
        <v>194</v>
      </c>
      <c r="I107" s="6" t="s">
        <v>194</v>
      </c>
      <c r="J107" s="6" t="s">
        <v>194</v>
      </c>
      <c r="K107" s="15" t="s">
        <v>194</v>
      </c>
    </row>
    <row r="108" spans="1:11" x14ac:dyDescent="0.25">
      <c r="A108" s="22" t="s">
        <v>155</v>
      </c>
      <c r="B108" s="12">
        <f t="shared" ref="B108:K108" si="15">SUM(B104:B107)</f>
        <v>181873.18</v>
      </c>
      <c r="C108" s="5">
        <f t="shared" si="15"/>
        <v>626989.42000000004</v>
      </c>
      <c r="D108" s="5">
        <f t="shared" si="15"/>
        <v>19734.8</v>
      </c>
      <c r="E108" s="5">
        <f t="shared" si="15"/>
        <v>18312220.149999999</v>
      </c>
      <c r="F108" s="13">
        <f t="shared" si="15"/>
        <v>26197747.710000001</v>
      </c>
      <c r="G108" s="12">
        <f t="shared" si="15"/>
        <v>6672183.71</v>
      </c>
      <c r="H108" s="5">
        <f t="shared" si="15"/>
        <v>23172379.57</v>
      </c>
      <c r="I108" s="5">
        <f t="shared" si="15"/>
        <v>29844563.280000001</v>
      </c>
      <c r="J108" s="5">
        <f t="shared" si="15"/>
        <v>-3646815.57</v>
      </c>
      <c r="K108" s="13">
        <f t="shared" si="15"/>
        <v>26197747.710000001</v>
      </c>
    </row>
    <row r="109" spans="1:11" x14ac:dyDescent="0.25">
      <c r="A109" s="24"/>
      <c r="B109" s="33"/>
      <c r="C109" s="34"/>
      <c r="D109" s="34"/>
      <c r="E109" s="34"/>
      <c r="F109" s="35"/>
      <c r="G109" s="33"/>
      <c r="H109" s="34"/>
      <c r="I109" s="34"/>
      <c r="J109" s="34"/>
      <c r="K109" s="35"/>
    </row>
    <row r="110" spans="1:11" x14ac:dyDescent="0.25">
      <c r="A110" s="22" t="s">
        <v>172</v>
      </c>
      <c r="B110" s="33"/>
      <c r="C110" s="34"/>
      <c r="D110" s="34"/>
      <c r="E110" s="34"/>
      <c r="F110" s="35"/>
      <c r="G110" s="33"/>
      <c r="H110" s="34"/>
      <c r="I110" s="34"/>
      <c r="J110" s="34"/>
      <c r="K110" s="35"/>
    </row>
    <row r="111" spans="1:11" x14ac:dyDescent="0.25">
      <c r="A111" s="25" t="s">
        <v>186</v>
      </c>
      <c r="B111" s="14">
        <v>327465</v>
      </c>
      <c r="C111" s="6">
        <v>945509</v>
      </c>
      <c r="D111" s="6">
        <v>148654</v>
      </c>
      <c r="E111" s="6">
        <v>77079</v>
      </c>
      <c r="F111" s="15">
        <v>3607068</v>
      </c>
      <c r="G111" s="14">
        <v>969693</v>
      </c>
      <c r="H111" s="6">
        <v>0</v>
      </c>
      <c r="I111" s="6">
        <v>994790</v>
      </c>
      <c r="J111" s="6">
        <v>2612279</v>
      </c>
      <c r="K111" s="15">
        <v>3607069</v>
      </c>
    </row>
    <row r="112" spans="1:11" x14ac:dyDescent="0.25">
      <c r="A112" s="25" t="s">
        <v>187</v>
      </c>
      <c r="B112" s="14" t="s">
        <v>194</v>
      </c>
      <c r="C112" s="6" t="s">
        <v>194</v>
      </c>
      <c r="D112" s="6" t="s">
        <v>194</v>
      </c>
      <c r="E112" s="6" t="s">
        <v>194</v>
      </c>
      <c r="F112" s="15" t="s">
        <v>194</v>
      </c>
      <c r="G112" s="14" t="s">
        <v>194</v>
      </c>
      <c r="H112" s="6" t="s">
        <v>194</v>
      </c>
      <c r="I112" s="6" t="s">
        <v>194</v>
      </c>
      <c r="J112" s="6" t="s">
        <v>194</v>
      </c>
      <c r="K112" s="15" t="s">
        <v>194</v>
      </c>
    </row>
    <row r="113" spans="1:11" x14ac:dyDescent="0.25">
      <c r="A113" s="25" t="s">
        <v>188</v>
      </c>
      <c r="B113" s="14" t="s">
        <v>194</v>
      </c>
      <c r="C113" s="6" t="s">
        <v>194</v>
      </c>
      <c r="D113" s="6" t="s">
        <v>194</v>
      </c>
      <c r="E113" s="6" t="s">
        <v>194</v>
      </c>
      <c r="F113" s="15" t="s">
        <v>194</v>
      </c>
      <c r="G113" s="14" t="s">
        <v>194</v>
      </c>
      <c r="H113" s="6" t="s">
        <v>194</v>
      </c>
      <c r="I113" s="6" t="s">
        <v>194</v>
      </c>
      <c r="J113" s="6" t="s">
        <v>194</v>
      </c>
      <c r="K113" s="15" t="s">
        <v>194</v>
      </c>
    </row>
    <row r="114" spans="1:11" x14ac:dyDescent="0.25">
      <c r="A114" s="25" t="s">
        <v>189</v>
      </c>
      <c r="B114" s="14" t="s">
        <v>194</v>
      </c>
      <c r="C114" s="6" t="s">
        <v>194</v>
      </c>
      <c r="D114" s="6" t="s">
        <v>194</v>
      </c>
      <c r="E114" s="6" t="s">
        <v>194</v>
      </c>
      <c r="F114" s="15" t="s">
        <v>194</v>
      </c>
      <c r="G114" s="14" t="s">
        <v>194</v>
      </c>
      <c r="H114" s="6" t="s">
        <v>194</v>
      </c>
      <c r="I114" s="6" t="s">
        <v>194</v>
      </c>
      <c r="J114" s="6" t="s">
        <v>194</v>
      </c>
      <c r="K114" s="15" t="s">
        <v>194</v>
      </c>
    </row>
    <row r="115" spans="1:11" x14ac:dyDescent="0.25">
      <c r="A115" s="22" t="s">
        <v>155</v>
      </c>
      <c r="B115" s="12">
        <f t="shared" ref="B115:K115" si="16">SUM(B111:B114)</f>
        <v>327465</v>
      </c>
      <c r="C115" s="5">
        <f t="shared" si="16"/>
        <v>945509</v>
      </c>
      <c r="D115" s="5">
        <f t="shared" si="16"/>
        <v>148654</v>
      </c>
      <c r="E115" s="5">
        <f t="shared" si="16"/>
        <v>77079</v>
      </c>
      <c r="F115" s="13">
        <f t="shared" si="16"/>
        <v>3607068</v>
      </c>
      <c r="G115" s="12">
        <f t="shared" si="16"/>
        <v>969693</v>
      </c>
      <c r="H115" s="5">
        <f t="shared" si="16"/>
        <v>0</v>
      </c>
      <c r="I115" s="5">
        <f t="shared" si="16"/>
        <v>994790</v>
      </c>
      <c r="J115" s="5">
        <f t="shared" si="16"/>
        <v>2612279</v>
      </c>
      <c r="K115" s="13">
        <f t="shared" si="16"/>
        <v>3607069</v>
      </c>
    </row>
    <row r="116" spans="1:11" x14ac:dyDescent="0.25">
      <c r="A116" s="24"/>
      <c r="B116" s="33"/>
      <c r="C116" s="34"/>
      <c r="D116" s="34"/>
      <c r="E116" s="34"/>
      <c r="F116" s="35"/>
      <c r="G116" s="33"/>
      <c r="H116" s="34"/>
      <c r="I116" s="34"/>
      <c r="J116" s="34"/>
      <c r="K116" s="35"/>
    </row>
    <row r="117" spans="1:11" x14ac:dyDescent="0.25">
      <c r="A117" s="22" t="s">
        <v>173</v>
      </c>
      <c r="B117" s="33"/>
      <c r="C117" s="34"/>
      <c r="D117" s="34"/>
      <c r="E117" s="34"/>
      <c r="F117" s="35"/>
      <c r="G117" s="33"/>
      <c r="H117" s="34"/>
      <c r="I117" s="34"/>
      <c r="J117" s="34"/>
      <c r="K117" s="35"/>
    </row>
    <row r="118" spans="1:11" x14ac:dyDescent="0.25">
      <c r="A118" s="25" t="s">
        <v>186</v>
      </c>
      <c r="B118" s="14">
        <v>11538752</v>
      </c>
      <c r="C118" s="6">
        <v>666252</v>
      </c>
      <c r="D118" s="6">
        <v>35216861</v>
      </c>
      <c r="E118" s="6">
        <v>0</v>
      </c>
      <c r="F118" s="15">
        <v>51339538</v>
      </c>
      <c r="G118" s="14">
        <v>2766791</v>
      </c>
      <c r="H118" s="6">
        <v>37552090</v>
      </c>
      <c r="I118" s="6">
        <v>40318881</v>
      </c>
      <c r="J118" s="6">
        <v>11020657</v>
      </c>
      <c r="K118" s="15">
        <v>51339538</v>
      </c>
    </row>
    <row r="119" spans="1:11" x14ac:dyDescent="0.25">
      <c r="A119" s="25" t="s">
        <v>187</v>
      </c>
      <c r="B119" s="14" t="s">
        <v>194</v>
      </c>
      <c r="C119" s="6" t="s">
        <v>194</v>
      </c>
      <c r="D119" s="6" t="s">
        <v>194</v>
      </c>
      <c r="E119" s="6" t="s">
        <v>194</v>
      </c>
      <c r="F119" s="15" t="s">
        <v>194</v>
      </c>
      <c r="G119" s="14" t="s">
        <v>194</v>
      </c>
      <c r="H119" s="6" t="s">
        <v>194</v>
      </c>
      <c r="I119" s="6" t="s">
        <v>194</v>
      </c>
      <c r="J119" s="6" t="s">
        <v>194</v>
      </c>
      <c r="K119" s="15" t="s">
        <v>194</v>
      </c>
    </row>
    <row r="120" spans="1:11" x14ac:dyDescent="0.25">
      <c r="A120" s="25" t="s">
        <v>188</v>
      </c>
      <c r="B120" s="14" t="s">
        <v>194</v>
      </c>
      <c r="C120" s="6" t="s">
        <v>194</v>
      </c>
      <c r="D120" s="6" t="s">
        <v>194</v>
      </c>
      <c r="E120" s="6" t="s">
        <v>194</v>
      </c>
      <c r="F120" s="15" t="s">
        <v>194</v>
      </c>
      <c r="G120" s="14" t="s">
        <v>194</v>
      </c>
      <c r="H120" s="6" t="s">
        <v>194</v>
      </c>
      <c r="I120" s="6" t="s">
        <v>194</v>
      </c>
      <c r="J120" s="6" t="s">
        <v>194</v>
      </c>
      <c r="K120" s="15" t="s">
        <v>194</v>
      </c>
    </row>
    <row r="121" spans="1:11" x14ac:dyDescent="0.25">
      <c r="A121" s="25" t="s">
        <v>189</v>
      </c>
      <c r="B121" s="14" t="s">
        <v>194</v>
      </c>
      <c r="C121" s="6" t="s">
        <v>194</v>
      </c>
      <c r="D121" s="6" t="s">
        <v>194</v>
      </c>
      <c r="E121" s="6" t="s">
        <v>194</v>
      </c>
      <c r="F121" s="15" t="s">
        <v>194</v>
      </c>
      <c r="G121" s="14" t="s">
        <v>194</v>
      </c>
      <c r="H121" s="6" t="s">
        <v>194</v>
      </c>
      <c r="I121" s="6" t="s">
        <v>194</v>
      </c>
      <c r="J121" s="6" t="s">
        <v>194</v>
      </c>
      <c r="K121" s="15" t="s">
        <v>194</v>
      </c>
    </row>
    <row r="122" spans="1:11" x14ac:dyDescent="0.25">
      <c r="A122" s="22" t="s">
        <v>155</v>
      </c>
      <c r="B122" s="12">
        <f t="shared" ref="B122:K122" si="17">SUM(B118:B121)</f>
        <v>11538752</v>
      </c>
      <c r="C122" s="5">
        <f t="shared" si="17"/>
        <v>666252</v>
      </c>
      <c r="D122" s="5">
        <f t="shared" si="17"/>
        <v>35216861</v>
      </c>
      <c r="E122" s="5">
        <f t="shared" si="17"/>
        <v>0</v>
      </c>
      <c r="F122" s="13">
        <f t="shared" si="17"/>
        <v>51339538</v>
      </c>
      <c r="G122" s="12">
        <f t="shared" si="17"/>
        <v>2766791</v>
      </c>
      <c r="H122" s="5">
        <f t="shared" si="17"/>
        <v>37552090</v>
      </c>
      <c r="I122" s="5">
        <f t="shared" si="17"/>
        <v>40318881</v>
      </c>
      <c r="J122" s="5">
        <f t="shared" si="17"/>
        <v>11020657</v>
      </c>
      <c r="K122" s="13">
        <f t="shared" si="17"/>
        <v>51339538</v>
      </c>
    </row>
    <row r="123" spans="1:11" x14ac:dyDescent="0.25">
      <c r="A123" s="24"/>
      <c r="B123" s="33"/>
      <c r="C123" s="34"/>
      <c r="D123" s="34"/>
      <c r="E123" s="34"/>
      <c r="F123" s="35"/>
      <c r="G123" s="33"/>
      <c r="H123" s="34"/>
      <c r="I123" s="34"/>
      <c r="J123" s="34"/>
      <c r="K123" s="35"/>
    </row>
    <row r="124" spans="1:11" x14ac:dyDescent="0.25">
      <c r="A124" s="22" t="s">
        <v>190</v>
      </c>
      <c r="B124" s="33"/>
      <c r="C124" s="34"/>
      <c r="D124" s="34"/>
      <c r="E124" s="34"/>
      <c r="F124" s="35"/>
      <c r="G124" s="33"/>
      <c r="H124" s="34"/>
      <c r="I124" s="34"/>
      <c r="J124" s="34"/>
      <c r="K124" s="35"/>
    </row>
    <row r="125" spans="1:11" x14ac:dyDescent="0.25">
      <c r="A125" s="25" t="s">
        <v>186</v>
      </c>
      <c r="B125" s="14">
        <v>1802943</v>
      </c>
      <c r="C125" s="6">
        <v>2210162</v>
      </c>
      <c r="D125" s="6">
        <v>44756539</v>
      </c>
      <c r="E125" s="6">
        <v>0</v>
      </c>
      <c r="F125" s="15">
        <v>51098019</v>
      </c>
      <c r="G125" s="14">
        <v>10544428</v>
      </c>
      <c r="H125" s="6">
        <v>46027831</v>
      </c>
      <c r="I125" s="6">
        <v>56572259</v>
      </c>
      <c r="J125" s="6">
        <v>-5474240</v>
      </c>
      <c r="K125" s="15">
        <v>51098019</v>
      </c>
    </row>
    <row r="126" spans="1:11" x14ac:dyDescent="0.25">
      <c r="A126" s="25" t="s">
        <v>187</v>
      </c>
      <c r="B126" s="14" t="s">
        <v>194</v>
      </c>
      <c r="C126" s="6" t="s">
        <v>194</v>
      </c>
      <c r="D126" s="6" t="s">
        <v>194</v>
      </c>
      <c r="E126" s="6" t="s">
        <v>194</v>
      </c>
      <c r="F126" s="15" t="s">
        <v>194</v>
      </c>
      <c r="G126" s="14" t="s">
        <v>194</v>
      </c>
      <c r="H126" s="6" t="s">
        <v>194</v>
      </c>
      <c r="I126" s="6" t="s">
        <v>194</v>
      </c>
      <c r="J126" s="6" t="s">
        <v>194</v>
      </c>
      <c r="K126" s="15" t="s">
        <v>194</v>
      </c>
    </row>
    <row r="127" spans="1:11" x14ac:dyDescent="0.25">
      <c r="A127" s="25" t="s">
        <v>188</v>
      </c>
      <c r="B127" s="14" t="s">
        <v>194</v>
      </c>
      <c r="C127" s="6" t="s">
        <v>194</v>
      </c>
      <c r="D127" s="6" t="s">
        <v>194</v>
      </c>
      <c r="E127" s="6" t="s">
        <v>194</v>
      </c>
      <c r="F127" s="15" t="s">
        <v>194</v>
      </c>
      <c r="G127" s="14" t="s">
        <v>194</v>
      </c>
      <c r="H127" s="6" t="s">
        <v>194</v>
      </c>
      <c r="I127" s="6" t="s">
        <v>194</v>
      </c>
      <c r="J127" s="6" t="s">
        <v>194</v>
      </c>
      <c r="K127" s="15" t="s">
        <v>194</v>
      </c>
    </row>
    <row r="128" spans="1:11" x14ac:dyDescent="0.25">
      <c r="A128" s="25" t="s">
        <v>189</v>
      </c>
      <c r="B128" s="14" t="s">
        <v>194</v>
      </c>
      <c r="C128" s="6" t="s">
        <v>194</v>
      </c>
      <c r="D128" s="6" t="s">
        <v>194</v>
      </c>
      <c r="E128" s="6" t="s">
        <v>194</v>
      </c>
      <c r="F128" s="15" t="s">
        <v>194</v>
      </c>
      <c r="G128" s="14" t="s">
        <v>194</v>
      </c>
      <c r="H128" s="6" t="s">
        <v>194</v>
      </c>
      <c r="I128" s="6" t="s">
        <v>194</v>
      </c>
      <c r="J128" s="6" t="s">
        <v>194</v>
      </c>
      <c r="K128" s="15" t="s">
        <v>194</v>
      </c>
    </row>
    <row r="129" spans="1:11" x14ac:dyDescent="0.25">
      <c r="A129" s="22" t="s">
        <v>155</v>
      </c>
      <c r="B129" s="12">
        <f t="shared" ref="B129:K129" si="18">SUM(B125:B128)</f>
        <v>1802943</v>
      </c>
      <c r="C129" s="5">
        <f t="shared" si="18"/>
        <v>2210162</v>
      </c>
      <c r="D129" s="5">
        <f t="shared" si="18"/>
        <v>44756539</v>
      </c>
      <c r="E129" s="5">
        <f t="shared" si="18"/>
        <v>0</v>
      </c>
      <c r="F129" s="13">
        <f t="shared" si="18"/>
        <v>51098019</v>
      </c>
      <c r="G129" s="12">
        <f t="shared" si="18"/>
        <v>10544428</v>
      </c>
      <c r="H129" s="5">
        <f t="shared" si="18"/>
        <v>46027831</v>
      </c>
      <c r="I129" s="5">
        <f t="shared" si="18"/>
        <v>56572259</v>
      </c>
      <c r="J129" s="5">
        <f t="shared" si="18"/>
        <v>-5474240</v>
      </c>
      <c r="K129" s="13">
        <f t="shared" si="18"/>
        <v>51098019</v>
      </c>
    </row>
    <row r="130" spans="1:11" x14ac:dyDescent="0.25">
      <c r="A130" s="24"/>
      <c r="B130" s="33"/>
      <c r="C130" s="34"/>
      <c r="D130" s="34"/>
      <c r="E130" s="34"/>
      <c r="F130" s="35"/>
      <c r="G130" s="33"/>
      <c r="H130" s="34"/>
      <c r="I130" s="34"/>
      <c r="J130" s="34"/>
      <c r="K130" s="35"/>
    </row>
    <row r="131" spans="1:11" x14ac:dyDescent="0.25">
      <c r="A131" s="22" t="s">
        <v>174</v>
      </c>
      <c r="B131" s="33"/>
      <c r="C131" s="34"/>
      <c r="D131" s="34"/>
      <c r="E131" s="34"/>
      <c r="F131" s="35"/>
      <c r="G131" s="33"/>
      <c r="H131" s="34"/>
      <c r="I131" s="34"/>
      <c r="J131" s="34"/>
      <c r="K131" s="35"/>
    </row>
    <row r="132" spans="1:11" x14ac:dyDescent="0.25">
      <c r="A132" s="25" t="s">
        <v>186</v>
      </c>
      <c r="B132" s="14">
        <v>536638</v>
      </c>
      <c r="C132" s="6">
        <v>2405796</v>
      </c>
      <c r="D132" s="6">
        <v>31852119</v>
      </c>
      <c r="E132" s="6">
        <v>1354626</v>
      </c>
      <c r="F132" s="15">
        <v>46638774</v>
      </c>
      <c r="G132" s="14">
        <v>2502487</v>
      </c>
      <c r="H132" s="6">
        <v>33286080</v>
      </c>
      <c r="I132" s="6">
        <v>35788567</v>
      </c>
      <c r="J132" s="6">
        <v>10850207</v>
      </c>
      <c r="K132" s="15">
        <v>46638774</v>
      </c>
    </row>
    <row r="133" spans="1:11" x14ac:dyDescent="0.25">
      <c r="A133" s="25" t="s">
        <v>187</v>
      </c>
      <c r="B133" s="14" t="s">
        <v>194</v>
      </c>
      <c r="C133" s="6" t="s">
        <v>194</v>
      </c>
      <c r="D133" s="6" t="s">
        <v>194</v>
      </c>
      <c r="E133" s="6" t="s">
        <v>194</v>
      </c>
      <c r="F133" s="15" t="s">
        <v>194</v>
      </c>
      <c r="G133" s="14" t="s">
        <v>194</v>
      </c>
      <c r="H133" s="6" t="s">
        <v>194</v>
      </c>
      <c r="I133" s="6" t="s">
        <v>194</v>
      </c>
      <c r="J133" s="6" t="s">
        <v>194</v>
      </c>
      <c r="K133" s="15" t="s">
        <v>194</v>
      </c>
    </row>
    <row r="134" spans="1:11" x14ac:dyDescent="0.25">
      <c r="A134" s="25" t="s">
        <v>188</v>
      </c>
      <c r="B134" s="14" t="s">
        <v>194</v>
      </c>
      <c r="C134" s="6" t="s">
        <v>194</v>
      </c>
      <c r="D134" s="6" t="s">
        <v>194</v>
      </c>
      <c r="E134" s="6" t="s">
        <v>194</v>
      </c>
      <c r="F134" s="15" t="s">
        <v>194</v>
      </c>
      <c r="G134" s="14" t="s">
        <v>194</v>
      </c>
      <c r="H134" s="6" t="s">
        <v>194</v>
      </c>
      <c r="I134" s="6" t="s">
        <v>194</v>
      </c>
      <c r="J134" s="6" t="s">
        <v>194</v>
      </c>
      <c r="K134" s="15" t="s">
        <v>194</v>
      </c>
    </row>
    <row r="135" spans="1:11" x14ac:dyDescent="0.25">
      <c r="A135" s="25" t="s">
        <v>189</v>
      </c>
      <c r="B135" s="14" t="s">
        <v>194</v>
      </c>
      <c r="C135" s="6" t="s">
        <v>194</v>
      </c>
      <c r="D135" s="6" t="s">
        <v>194</v>
      </c>
      <c r="E135" s="6" t="s">
        <v>194</v>
      </c>
      <c r="F135" s="15" t="s">
        <v>194</v>
      </c>
      <c r="G135" s="14" t="s">
        <v>194</v>
      </c>
      <c r="H135" s="6" t="s">
        <v>194</v>
      </c>
      <c r="I135" s="6" t="s">
        <v>194</v>
      </c>
      <c r="J135" s="6" t="s">
        <v>194</v>
      </c>
      <c r="K135" s="15" t="s">
        <v>194</v>
      </c>
    </row>
    <row r="136" spans="1:11" x14ac:dyDescent="0.25">
      <c r="A136" s="22" t="s">
        <v>155</v>
      </c>
      <c r="B136" s="12">
        <f t="shared" ref="B136:K136" si="19">SUM(B132:B135)</f>
        <v>536638</v>
      </c>
      <c r="C136" s="5">
        <f t="shared" si="19"/>
        <v>2405796</v>
      </c>
      <c r="D136" s="5">
        <f t="shared" si="19"/>
        <v>31852119</v>
      </c>
      <c r="E136" s="5">
        <f t="shared" si="19"/>
        <v>1354626</v>
      </c>
      <c r="F136" s="13">
        <f t="shared" si="19"/>
        <v>46638774</v>
      </c>
      <c r="G136" s="12">
        <f t="shared" si="19"/>
        <v>2502487</v>
      </c>
      <c r="H136" s="5">
        <f t="shared" si="19"/>
        <v>33286080</v>
      </c>
      <c r="I136" s="5">
        <f t="shared" si="19"/>
        <v>35788567</v>
      </c>
      <c r="J136" s="5">
        <f t="shared" si="19"/>
        <v>10850207</v>
      </c>
      <c r="K136" s="13">
        <f t="shared" si="19"/>
        <v>46638774</v>
      </c>
    </row>
    <row r="137" spans="1:11" x14ac:dyDescent="0.25">
      <c r="A137" s="24"/>
      <c r="B137" s="33"/>
      <c r="C137" s="34"/>
      <c r="D137" s="34"/>
      <c r="E137" s="34"/>
      <c r="F137" s="35"/>
      <c r="G137" s="33"/>
      <c r="H137" s="34"/>
      <c r="I137" s="34"/>
      <c r="J137" s="34"/>
      <c r="K137" s="35"/>
    </row>
    <row r="138" spans="1:11" x14ac:dyDescent="0.25">
      <c r="A138" s="22" t="s">
        <v>175</v>
      </c>
      <c r="B138" s="33"/>
      <c r="C138" s="34"/>
      <c r="D138" s="34"/>
      <c r="E138" s="34"/>
      <c r="F138" s="35"/>
      <c r="G138" s="33"/>
      <c r="H138" s="34"/>
      <c r="I138" s="34"/>
      <c r="J138" s="34"/>
      <c r="K138" s="35"/>
    </row>
    <row r="139" spans="1:11" x14ac:dyDescent="0.25">
      <c r="A139" s="25" t="s">
        <v>186</v>
      </c>
      <c r="B139" s="14">
        <v>367257</v>
      </c>
      <c r="C139" s="6">
        <v>28078805</v>
      </c>
      <c r="D139" s="6">
        <v>0</v>
      </c>
      <c r="E139" s="6">
        <v>186221</v>
      </c>
      <c r="F139" s="15">
        <v>32214225</v>
      </c>
      <c r="G139" s="14">
        <v>-10123367</v>
      </c>
      <c r="H139" s="6">
        <v>0</v>
      </c>
      <c r="I139" s="6">
        <v>-10123367</v>
      </c>
      <c r="J139" s="6">
        <v>42337592</v>
      </c>
      <c r="K139" s="15">
        <v>32214225</v>
      </c>
    </row>
    <row r="140" spans="1:11" x14ac:dyDescent="0.25">
      <c r="A140" s="25" t="s">
        <v>187</v>
      </c>
      <c r="B140" s="14" t="s">
        <v>194</v>
      </c>
      <c r="C140" s="6" t="s">
        <v>194</v>
      </c>
      <c r="D140" s="6" t="s">
        <v>194</v>
      </c>
      <c r="E140" s="6" t="s">
        <v>194</v>
      </c>
      <c r="F140" s="15" t="s">
        <v>194</v>
      </c>
      <c r="G140" s="14" t="s">
        <v>194</v>
      </c>
      <c r="H140" s="6" t="s">
        <v>194</v>
      </c>
      <c r="I140" s="6" t="s">
        <v>194</v>
      </c>
      <c r="J140" s="6" t="s">
        <v>194</v>
      </c>
      <c r="K140" s="15" t="s">
        <v>194</v>
      </c>
    </row>
    <row r="141" spans="1:11" x14ac:dyDescent="0.25">
      <c r="A141" s="25" t="s">
        <v>188</v>
      </c>
      <c r="B141" s="14" t="s">
        <v>194</v>
      </c>
      <c r="C141" s="6" t="s">
        <v>194</v>
      </c>
      <c r="D141" s="6" t="s">
        <v>194</v>
      </c>
      <c r="E141" s="6" t="s">
        <v>194</v>
      </c>
      <c r="F141" s="15" t="s">
        <v>194</v>
      </c>
      <c r="G141" s="14" t="s">
        <v>194</v>
      </c>
      <c r="H141" s="6" t="s">
        <v>194</v>
      </c>
      <c r="I141" s="6" t="s">
        <v>194</v>
      </c>
      <c r="J141" s="6" t="s">
        <v>194</v>
      </c>
      <c r="K141" s="15" t="s">
        <v>194</v>
      </c>
    </row>
    <row r="142" spans="1:11" x14ac:dyDescent="0.25">
      <c r="A142" s="25" t="s">
        <v>189</v>
      </c>
      <c r="B142" s="14" t="s">
        <v>194</v>
      </c>
      <c r="C142" s="6" t="s">
        <v>194</v>
      </c>
      <c r="D142" s="6" t="s">
        <v>194</v>
      </c>
      <c r="E142" s="6" t="s">
        <v>194</v>
      </c>
      <c r="F142" s="15" t="s">
        <v>194</v>
      </c>
      <c r="G142" s="14" t="s">
        <v>194</v>
      </c>
      <c r="H142" s="6" t="s">
        <v>194</v>
      </c>
      <c r="I142" s="6" t="s">
        <v>194</v>
      </c>
      <c r="J142" s="6" t="s">
        <v>194</v>
      </c>
      <c r="K142" s="15" t="s">
        <v>194</v>
      </c>
    </row>
    <row r="143" spans="1:11" x14ac:dyDescent="0.25">
      <c r="A143" s="22" t="s">
        <v>155</v>
      </c>
      <c r="B143" s="12">
        <f t="shared" ref="B143:K143" si="20">SUM(B139:B142)</f>
        <v>367257</v>
      </c>
      <c r="C143" s="5">
        <f t="shared" si="20"/>
        <v>28078805</v>
      </c>
      <c r="D143" s="5">
        <f t="shared" si="20"/>
        <v>0</v>
      </c>
      <c r="E143" s="5">
        <f t="shared" si="20"/>
        <v>186221</v>
      </c>
      <c r="F143" s="13">
        <f t="shared" si="20"/>
        <v>32214225</v>
      </c>
      <c r="G143" s="12">
        <f t="shared" si="20"/>
        <v>-10123367</v>
      </c>
      <c r="H143" s="5">
        <f t="shared" si="20"/>
        <v>0</v>
      </c>
      <c r="I143" s="5">
        <f t="shared" si="20"/>
        <v>-10123367</v>
      </c>
      <c r="J143" s="5">
        <f t="shared" si="20"/>
        <v>42337592</v>
      </c>
      <c r="K143" s="13">
        <f t="shared" si="20"/>
        <v>32214225</v>
      </c>
    </row>
    <row r="144" spans="1:11" x14ac:dyDescent="0.25">
      <c r="A144" s="24"/>
      <c r="B144" s="33"/>
      <c r="C144" s="34"/>
      <c r="D144" s="34"/>
      <c r="E144" s="34"/>
      <c r="F144" s="35"/>
      <c r="G144" s="33"/>
      <c r="H144" s="34"/>
      <c r="I144" s="34"/>
      <c r="J144" s="34"/>
      <c r="K144" s="35"/>
    </row>
    <row r="145" spans="1:11" x14ac:dyDescent="0.25">
      <c r="A145" s="22" t="s">
        <v>176</v>
      </c>
      <c r="B145" s="33"/>
      <c r="C145" s="34"/>
      <c r="D145" s="34"/>
      <c r="E145" s="34"/>
      <c r="F145" s="35"/>
      <c r="G145" s="33"/>
      <c r="H145" s="34"/>
      <c r="I145" s="34"/>
      <c r="J145" s="34"/>
      <c r="K145" s="35"/>
    </row>
    <row r="146" spans="1:11" x14ac:dyDescent="0.25">
      <c r="A146" s="25" t="s">
        <v>186</v>
      </c>
      <c r="B146" s="14">
        <v>0</v>
      </c>
      <c r="C146" s="6">
        <v>0</v>
      </c>
      <c r="D146" s="6">
        <v>0</v>
      </c>
      <c r="E146" s="6">
        <v>0</v>
      </c>
      <c r="F146" s="15">
        <v>0</v>
      </c>
      <c r="G146" s="14">
        <v>0</v>
      </c>
      <c r="H146" s="6">
        <v>0</v>
      </c>
      <c r="I146" s="6">
        <v>0</v>
      </c>
      <c r="J146" s="6">
        <v>0</v>
      </c>
      <c r="K146" s="15">
        <v>0</v>
      </c>
    </row>
    <row r="147" spans="1:11" x14ac:dyDescent="0.25">
      <c r="A147" s="25" t="s">
        <v>187</v>
      </c>
      <c r="B147" s="14" t="s">
        <v>194</v>
      </c>
      <c r="C147" s="6" t="s">
        <v>194</v>
      </c>
      <c r="D147" s="6" t="s">
        <v>194</v>
      </c>
      <c r="E147" s="6" t="s">
        <v>194</v>
      </c>
      <c r="F147" s="15" t="s">
        <v>194</v>
      </c>
      <c r="G147" s="14" t="s">
        <v>194</v>
      </c>
      <c r="H147" s="6" t="s">
        <v>194</v>
      </c>
      <c r="I147" s="6" t="s">
        <v>194</v>
      </c>
      <c r="J147" s="6" t="s">
        <v>194</v>
      </c>
      <c r="K147" s="15" t="s">
        <v>194</v>
      </c>
    </row>
    <row r="148" spans="1:11" x14ac:dyDescent="0.25">
      <c r="A148" s="25" t="s">
        <v>188</v>
      </c>
      <c r="B148" s="14" t="s">
        <v>194</v>
      </c>
      <c r="C148" s="6" t="s">
        <v>194</v>
      </c>
      <c r="D148" s="6" t="s">
        <v>194</v>
      </c>
      <c r="E148" s="6" t="s">
        <v>194</v>
      </c>
      <c r="F148" s="15" t="s">
        <v>194</v>
      </c>
      <c r="G148" s="14" t="s">
        <v>194</v>
      </c>
      <c r="H148" s="6" t="s">
        <v>194</v>
      </c>
      <c r="I148" s="6" t="s">
        <v>194</v>
      </c>
      <c r="J148" s="6" t="s">
        <v>194</v>
      </c>
      <c r="K148" s="15" t="s">
        <v>194</v>
      </c>
    </row>
    <row r="149" spans="1:11" x14ac:dyDescent="0.25">
      <c r="A149" s="25" t="s">
        <v>189</v>
      </c>
      <c r="B149" s="14" t="s">
        <v>194</v>
      </c>
      <c r="C149" s="6" t="s">
        <v>194</v>
      </c>
      <c r="D149" s="6" t="s">
        <v>194</v>
      </c>
      <c r="E149" s="6" t="s">
        <v>194</v>
      </c>
      <c r="F149" s="15" t="s">
        <v>194</v>
      </c>
      <c r="G149" s="14" t="s">
        <v>194</v>
      </c>
      <c r="H149" s="6" t="s">
        <v>194</v>
      </c>
      <c r="I149" s="6" t="s">
        <v>194</v>
      </c>
      <c r="J149" s="6" t="s">
        <v>194</v>
      </c>
      <c r="K149" s="15" t="s">
        <v>194</v>
      </c>
    </row>
    <row r="150" spans="1:11" x14ac:dyDescent="0.25">
      <c r="A150" s="22" t="s">
        <v>155</v>
      </c>
      <c r="B150" s="12">
        <f t="shared" ref="B150:K150" si="21">SUM(B146:B149)</f>
        <v>0</v>
      </c>
      <c r="C150" s="5">
        <f t="shared" si="21"/>
        <v>0</v>
      </c>
      <c r="D150" s="5">
        <f t="shared" si="21"/>
        <v>0</v>
      </c>
      <c r="E150" s="5">
        <f t="shared" si="21"/>
        <v>0</v>
      </c>
      <c r="F150" s="13">
        <f t="shared" si="21"/>
        <v>0</v>
      </c>
      <c r="G150" s="12">
        <f t="shared" si="21"/>
        <v>0</v>
      </c>
      <c r="H150" s="5">
        <f t="shared" si="21"/>
        <v>0</v>
      </c>
      <c r="I150" s="5">
        <f t="shared" si="21"/>
        <v>0</v>
      </c>
      <c r="J150" s="5">
        <f t="shared" si="21"/>
        <v>0</v>
      </c>
      <c r="K150" s="13">
        <f t="shared" si="21"/>
        <v>0</v>
      </c>
    </row>
    <row r="151" spans="1:11" x14ac:dyDescent="0.25">
      <c r="A151" s="24"/>
      <c r="B151" s="33"/>
      <c r="C151" s="34"/>
      <c r="D151" s="34"/>
      <c r="E151" s="34"/>
      <c r="F151" s="35"/>
      <c r="G151" s="33"/>
      <c r="H151" s="34"/>
      <c r="I151" s="34"/>
      <c r="J151" s="34"/>
      <c r="K151" s="35"/>
    </row>
    <row r="152" spans="1:11" x14ac:dyDescent="0.25">
      <c r="A152" s="22" t="s">
        <v>177</v>
      </c>
      <c r="B152" s="33"/>
      <c r="C152" s="34"/>
      <c r="D152" s="34"/>
      <c r="E152" s="34"/>
      <c r="F152" s="35"/>
      <c r="G152" s="33"/>
      <c r="H152" s="34"/>
      <c r="I152" s="34"/>
      <c r="J152" s="34"/>
      <c r="K152" s="35"/>
    </row>
    <row r="153" spans="1:11" x14ac:dyDescent="0.25">
      <c r="A153" s="25" t="s">
        <v>186</v>
      </c>
      <c r="B153" s="14">
        <v>527881</v>
      </c>
      <c r="C153" s="6">
        <v>3054260</v>
      </c>
      <c r="D153" s="6">
        <v>0</v>
      </c>
      <c r="E153" s="6">
        <v>0</v>
      </c>
      <c r="F153" s="15">
        <v>4887072</v>
      </c>
      <c r="G153" s="14">
        <v>365681</v>
      </c>
      <c r="H153" s="6">
        <v>-23207061</v>
      </c>
      <c r="I153" s="6">
        <v>-22841380</v>
      </c>
      <c r="J153" s="6">
        <v>27728450</v>
      </c>
      <c r="K153" s="15">
        <v>4887070</v>
      </c>
    </row>
    <row r="154" spans="1:11" x14ac:dyDescent="0.25">
      <c r="A154" s="25" t="s">
        <v>187</v>
      </c>
      <c r="B154" s="14" t="s">
        <v>194</v>
      </c>
      <c r="C154" s="6" t="s">
        <v>194</v>
      </c>
      <c r="D154" s="6" t="s">
        <v>194</v>
      </c>
      <c r="E154" s="6" t="s">
        <v>194</v>
      </c>
      <c r="F154" s="15" t="s">
        <v>194</v>
      </c>
      <c r="G154" s="14" t="s">
        <v>194</v>
      </c>
      <c r="H154" s="6" t="s">
        <v>194</v>
      </c>
      <c r="I154" s="6" t="s">
        <v>194</v>
      </c>
      <c r="J154" s="6" t="s">
        <v>194</v>
      </c>
      <c r="K154" s="15" t="s">
        <v>194</v>
      </c>
    </row>
    <row r="155" spans="1:11" x14ac:dyDescent="0.25">
      <c r="A155" s="25" t="s">
        <v>188</v>
      </c>
      <c r="B155" s="14" t="s">
        <v>194</v>
      </c>
      <c r="C155" s="6" t="s">
        <v>194</v>
      </c>
      <c r="D155" s="6" t="s">
        <v>194</v>
      </c>
      <c r="E155" s="6" t="s">
        <v>194</v>
      </c>
      <c r="F155" s="15" t="s">
        <v>194</v>
      </c>
      <c r="G155" s="14" t="s">
        <v>194</v>
      </c>
      <c r="H155" s="6" t="s">
        <v>194</v>
      </c>
      <c r="I155" s="6" t="s">
        <v>194</v>
      </c>
      <c r="J155" s="6" t="s">
        <v>194</v>
      </c>
      <c r="K155" s="15" t="s">
        <v>194</v>
      </c>
    </row>
    <row r="156" spans="1:11" x14ac:dyDescent="0.25">
      <c r="A156" s="25" t="s">
        <v>189</v>
      </c>
      <c r="B156" s="14" t="s">
        <v>194</v>
      </c>
      <c r="C156" s="6" t="s">
        <v>194</v>
      </c>
      <c r="D156" s="6" t="s">
        <v>194</v>
      </c>
      <c r="E156" s="6" t="s">
        <v>194</v>
      </c>
      <c r="F156" s="15" t="s">
        <v>194</v>
      </c>
      <c r="G156" s="14" t="s">
        <v>194</v>
      </c>
      <c r="H156" s="6" t="s">
        <v>194</v>
      </c>
      <c r="I156" s="6" t="s">
        <v>194</v>
      </c>
      <c r="J156" s="6" t="s">
        <v>194</v>
      </c>
      <c r="K156" s="15" t="s">
        <v>194</v>
      </c>
    </row>
    <row r="157" spans="1:11" x14ac:dyDescent="0.25">
      <c r="A157" s="22" t="s">
        <v>155</v>
      </c>
      <c r="B157" s="12">
        <f t="shared" ref="B157:K157" si="22">SUM(B153:B156)</f>
        <v>527881</v>
      </c>
      <c r="C157" s="5">
        <f t="shared" si="22"/>
        <v>3054260</v>
      </c>
      <c r="D157" s="5">
        <f t="shared" si="22"/>
        <v>0</v>
      </c>
      <c r="E157" s="5">
        <f t="shared" si="22"/>
        <v>0</v>
      </c>
      <c r="F157" s="13">
        <f t="shared" si="22"/>
        <v>4887072</v>
      </c>
      <c r="G157" s="12">
        <f t="shared" si="22"/>
        <v>365681</v>
      </c>
      <c r="H157" s="5">
        <f t="shared" si="22"/>
        <v>-23207061</v>
      </c>
      <c r="I157" s="5">
        <f t="shared" si="22"/>
        <v>-22841380</v>
      </c>
      <c r="J157" s="5">
        <f t="shared" si="22"/>
        <v>27728450</v>
      </c>
      <c r="K157" s="13">
        <f t="shared" si="22"/>
        <v>4887070</v>
      </c>
    </row>
    <row r="158" spans="1:11" x14ac:dyDescent="0.25">
      <c r="A158" s="24"/>
      <c r="B158" s="33"/>
      <c r="C158" s="34"/>
      <c r="D158" s="34"/>
      <c r="E158" s="34"/>
      <c r="F158" s="35"/>
      <c r="G158" s="33"/>
      <c r="H158" s="34"/>
      <c r="I158" s="34"/>
      <c r="J158" s="34"/>
      <c r="K158" s="35"/>
    </row>
    <row r="159" spans="1:11" x14ac:dyDescent="0.25">
      <c r="A159" s="22" t="s">
        <v>178</v>
      </c>
      <c r="B159" s="33"/>
      <c r="C159" s="34"/>
      <c r="D159" s="34"/>
      <c r="E159" s="34"/>
      <c r="F159" s="35"/>
      <c r="G159" s="33"/>
      <c r="H159" s="34"/>
      <c r="I159" s="34"/>
      <c r="J159" s="34"/>
      <c r="K159" s="35"/>
    </row>
    <row r="160" spans="1:11" x14ac:dyDescent="0.25">
      <c r="A160" s="25" t="s">
        <v>186</v>
      </c>
      <c r="B160" s="14">
        <v>2907245</v>
      </c>
      <c r="C160" s="6">
        <v>10285426</v>
      </c>
      <c r="D160" s="6">
        <v>9573653</v>
      </c>
      <c r="E160" s="6">
        <v>0</v>
      </c>
      <c r="F160" s="15">
        <v>24706598</v>
      </c>
      <c r="G160" s="14">
        <v>2068236</v>
      </c>
      <c r="H160" s="6">
        <v>-12122347</v>
      </c>
      <c r="I160" s="6">
        <v>-10054111</v>
      </c>
      <c r="J160" s="6">
        <v>34760708</v>
      </c>
      <c r="K160" s="15">
        <v>24706597</v>
      </c>
    </row>
    <row r="161" spans="1:11" x14ac:dyDescent="0.25">
      <c r="A161" s="25" t="s">
        <v>187</v>
      </c>
      <c r="B161" s="14" t="s">
        <v>194</v>
      </c>
      <c r="C161" s="6" t="s">
        <v>194</v>
      </c>
      <c r="D161" s="6" t="s">
        <v>194</v>
      </c>
      <c r="E161" s="6" t="s">
        <v>194</v>
      </c>
      <c r="F161" s="15" t="s">
        <v>194</v>
      </c>
      <c r="G161" s="14" t="s">
        <v>194</v>
      </c>
      <c r="H161" s="6" t="s">
        <v>194</v>
      </c>
      <c r="I161" s="6" t="s">
        <v>194</v>
      </c>
      <c r="J161" s="6" t="s">
        <v>194</v>
      </c>
      <c r="K161" s="15" t="s">
        <v>194</v>
      </c>
    </row>
    <row r="162" spans="1:11" x14ac:dyDescent="0.25">
      <c r="A162" s="25" t="s">
        <v>188</v>
      </c>
      <c r="B162" s="14" t="s">
        <v>194</v>
      </c>
      <c r="C162" s="6" t="s">
        <v>194</v>
      </c>
      <c r="D162" s="6" t="s">
        <v>194</v>
      </c>
      <c r="E162" s="6" t="s">
        <v>194</v>
      </c>
      <c r="F162" s="15" t="s">
        <v>194</v>
      </c>
      <c r="G162" s="14" t="s">
        <v>194</v>
      </c>
      <c r="H162" s="6" t="s">
        <v>194</v>
      </c>
      <c r="I162" s="6" t="s">
        <v>194</v>
      </c>
      <c r="J162" s="6" t="s">
        <v>194</v>
      </c>
      <c r="K162" s="15" t="s">
        <v>194</v>
      </c>
    </row>
    <row r="163" spans="1:11" x14ac:dyDescent="0.25">
      <c r="A163" s="25" t="s">
        <v>189</v>
      </c>
      <c r="B163" s="14" t="s">
        <v>194</v>
      </c>
      <c r="C163" s="6" t="s">
        <v>194</v>
      </c>
      <c r="D163" s="6" t="s">
        <v>194</v>
      </c>
      <c r="E163" s="6" t="s">
        <v>194</v>
      </c>
      <c r="F163" s="15" t="s">
        <v>194</v>
      </c>
      <c r="G163" s="14" t="s">
        <v>194</v>
      </c>
      <c r="H163" s="6" t="s">
        <v>194</v>
      </c>
      <c r="I163" s="6" t="s">
        <v>194</v>
      </c>
      <c r="J163" s="6" t="s">
        <v>194</v>
      </c>
      <c r="K163" s="15" t="s">
        <v>194</v>
      </c>
    </row>
    <row r="164" spans="1:11" x14ac:dyDescent="0.25">
      <c r="A164" s="22" t="s">
        <v>155</v>
      </c>
      <c r="B164" s="12">
        <f t="shared" ref="B164:K164" si="23">SUM(B160:B163)</f>
        <v>2907245</v>
      </c>
      <c r="C164" s="5">
        <f t="shared" si="23"/>
        <v>10285426</v>
      </c>
      <c r="D164" s="5">
        <f t="shared" si="23"/>
        <v>9573653</v>
      </c>
      <c r="E164" s="5">
        <f t="shared" si="23"/>
        <v>0</v>
      </c>
      <c r="F164" s="13">
        <f t="shared" si="23"/>
        <v>24706598</v>
      </c>
      <c r="G164" s="12">
        <f t="shared" si="23"/>
        <v>2068236</v>
      </c>
      <c r="H164" s="5">
        <f t="shared" si="23"/>
        <v>-12122347</v>
      </c>
      <c r="I164" s="5">
        <f t="shared" si="23"/>
        <v>-10054111</v>
      </c>
      <c r="J164" s="5">
        <f t="shared" si="23"/>
        <v>34760708</v>
      </c>
      <c r="K164" s="13">
        <f t="shared" si="23"/>
        <v>24706597</v>
      </c>
    </row>
    <row r="165" spans="1:11" x14ac:dyDescent="0.25">
      <c r="A165" s="24"/>
      <c r="B165" s="33"/>
      <c r="C165" s="34"/>
      <c r="D165" s="34"/>
      <c r="E165" s="34"/>
      <c r="F165" s="35"/>
      <c r="G165" s="33"/>
      <c r="H165" s="34"/>
      <c r="I165" s="34"/>
      <c r="J165" s="34"/>
      <c r="K165" s="35"/>
    </row>
    <row r="166" spans="1:11" x14ac:dyDescent="0.25">
      <c r="A166" s="22" t="s">
        <v>179</v>
      </c>
      <c r="B166" s="33"/>
      <c r="C166" s="34"/>
      <c r="D166" s="34"/>
      <c r="E166" s="34"/>
      <c r="F166" s="35"/>
      <c r="G166" s="33"/>
      <c r="H166" s="34"/>
      <c r="I166" s="34"/>
      <c r="J166" s="34"/>
      <c r="K166" s="35"/>
    </row>
    <row r="167" spans="1:11" x14ac:dyDescent="0.25">
      <c r="A167" s="25" t="s">
        <v>186</v>
      </c>
      <c r="B167" s="14">
        <v>0</v>
      </c>
      <c r="C167" s="6">
        <v>0</v>
      </c>
      <c r="D167" s="6">
        <v>0</v>
      </c>
      <c r="E167" s="6">
        <v>0</v>
      </c>
      <c r="F167" s="15">
        <v>0</v>
      </c>
      <c r="G167" s="14">
        <v>0</v>
      </c>
      <c r="H167" s="6">
        <v>0</v>
      </c>
      <c r="I167" s="6">
        <v>0</v>
      </c>
      <c r="J167" s="6">
        <v>0</v>
      </c>
      <c r="K167" s="15">
        <v>0</v>
      </c>
    </row>
    <row r="168" spans="1:11" x14ac:dyDescent="0.25">
      <c r="A168" s="25" t="s">
        <v>187</v>
      </c>
      <c r="B168" s="14" t="s">
        <v>194</v>
      </c>
      <c r="C168" s="6" t="s">
        <v>194</v>
      </c>
      <c r="D168" s="6" t="s">
        <v>194</v>
      </c>
      <c r="E168" s="6" t="s">
        <v>194</v>
      </c>
      <c r="F168" s="15" t="s">
        <v>194</v>
      </c>
      <c r="G168" s="14" t="s">
        <v>194</v>
      </c>
      <c r="H168" s="6" t="s">
        <v>194</v>
      </c>
      <c r="I168" s="6" t="s">
        <v>194</v>
      </c>
      <c r="J168" s="6" t="s">
        <v>194</v>
      </c>
      <c r="K168" s="15" t="s">
        <v>194</v>
      </c>
    </row>
    <row r="169" spans="1:11" x14ac:dyDescent="0.25">
      <c r="A169" s="25" t="s">
        <v>188</v>
      </c>
      <c r="B169" s="14" t="s">
        <v>194</v>
      </c>
      <c r="C169" s="6" t="s">
        <v>194</v>
      </c>
      <c r="D169" s="6" t="s">
        <v>194</v>
      </c>
      <c r="E169" s="6" t="s">
        <v>194</v>
      </c>
      <c r="F169" s="15" t="s">
        <v>194</v>
      </c>
      <c r="G169" s="14" t="s">
        <v>194</v>
      </c>
      <c r="H169" s="6" t="s">
        <v>194</v>
      </c>
      <c r="I169" s="6" t="s">
        <v>194</v>
      </c>
      <c r="J169" s="6" t="s">
        <v>194</v>
      </c>
      <c r="K169" s="15" t="s">
        <v>194</v>
      </c>
    </row>
    <row r="170" spans="1:11" x14ac:dyDescent="0.25">
      <c r="A170" s="25" t="s">
        <v>189</v>
      </c>
      <c r="B170" s="14" t="s">
        <v>194</v>
      </c>
      <c r="C170" s="6" t="s">
        <v>194</v>
      </c>
      <c r="D170" s="6" t="s">
        <v>194</v>
      </c>
      <c r="E170" s="6" t="s">
        <v>194</v>
      </c>
      <c r="F170" s="15" t="s">
        <v>194</v>
      </c>
      <c r="G170" s="14" t="s">
        <v>194</v>
      </c>
      <c r="H170" s="6" t="s">
        <v>194</v>
      </c>
      <c r="I170" s="6" t="s">
        <v>194</v>
      </c>
      <c r="J170" s="6" t="s">
        <v>194</v>
      </c>
      <c r="K170" s="15" t="s">
        <v>194</v>
      </c>
    </row>
    <row r="171" spans="1:11" x14ac:dyDescent="0.25">
      <c r="A171" s="22" t="s">
        <v>155</v>
      </c>
      <c r="B171" s="12">
        <f t="shared" ref="B171:K171" si="24">SUM(B167:B170)</f>
        <v>0</v>
      </c>
      <c r="C171" s="5">
        <f t="shared" si="24"/>
        <v>0</v>
      </c>
      <c r="D171" s="5">
        <f t="shared" si="24"/>
        <v>0</v>
      </c>
      <c r="E171" s="5">
        <f t="shared" si="24"/>
        <v>0</v>
      </c>
      <c r="F171" s="13">
        <f t="shared" si="24"/>
        <v>0</v>
      </c>
      <c r="G171" s="12">
        <f t="shared" si="24"/>
        <v>0</v>
      </c>
      <c r="H171" s="5">
        <f t="shared" si="24"/>
        <v>0</v>
      </c>
      <c r="I171" s="5">
        <f t="shared" si="24"/>
        <v>0</v>
      </c>
      <c r="J171" s="5">
        <f t="shared" si="24"/>
        <v>0</v>
      </c>
      <c r="K171" s="13">
        <f t="shared" si="24"/>
        <v>0</v>
      </c>
    </row>
    <row r="172" spans="1:11" x14ac:dyDescent="0.25">
      <c r="A172" s="24"/>
      <c r="B172" s="33"/>
      <c r="C172" s="34"/>
      <c r="D172" s="34"/>
      <c r="E172" s="34"/>
      <c r="F172" s="35"/>
      <c r="G172" s="33"/>
      <c r="H172" s="34"/>
      <c r="I172" s="34"/>
      <c r="J172" s="34"/>
      <c r="K172" s="35"/>
    </row>
    <row r="173" spans="1:11" x14ac:dyDescent="0.25">
      <c r="A173" s="22" t="s">
        <v>180</v>
      </c>
      <c r="B173" s="33"/>
      <c r="C173" s="34"/>
      <c r="D173" s="34"/>
      <c r="E173" s="34"/>
      <c r="F173" s="35"/>
      <c r="G173" s="33"/>
      <c r="H173" s="34"/>
      <c r="I173" s="34"/>
      <c r="J173" s="34"/>
      <c r="K173" s="35"/>
    </row>
    <row r="174" spans="1:11" x14ac:dyDescent="0.25">
      <c r="A174" s="25" t="s">
        <v>186</v>
      </c>
      <c r="B174" s="14" t="s">
        <v>193</v>
      </c>
      <c r="C174" s="6" t="s">
        <v>193</v>
      </c>
      <c r="D174" s="6" t="s">
        <v>193</v>
      </c>
      <c r="E174" s="6" t="s">
        <v>193</v>
      </c>
      <c r="F174" s="15" t="s">
        <v>193</v>
      </c>
      <c r="G174" s="14" t="s">
        <v>193</v>
      </c>
      <c r="H174" s="6" t="s">
        <v>193</v>
      </c>
      <c r="I174" s="6" t="s">
        <v>193</v>
      </c>
      <c r="J174" s="6" t="s">
        <v>193</v>
      </c>
      <c r="K174" s="15" t="s">
        <v>193</v>
      </c>
    </row>
    <row r="175" spans="1:11" x14ac:dyDescent="0.25">
      <c r="A175" s="25" t="s">
        <v>187</v>
      </c>
      <c r="B175" s="14" t="s">
        <v>194</v>
      </c>
      <c r="C175" s="6" t="s">
        <v>194</v>
      </c>
      <c r="D175" s="6" t="s">
        <v>194</v>
      </c>
      <c r="E175" s="6" t="s">
        <v>194</v>
      </c>
      <c r="F175" s="15" t="s">
        <v>194</v>
      </c>
      <c r="G175" s="14" t="s">
        <v>194</v>
      </c>
      <c r="H175" s="6" t="s">
        <v>194</v>
      </c>
      <c r="I175" s="6" t="s">
        <v>194</v>
      </c>
      <c r="J175" s="6" t="s">
        <v>194</v>
      </c>
      <c r="K175" s="15" t="s">
        <v>194</v>
      </c>
    </row>
    <row r="176" spans="1:11" x14ac:dyDescent="0.25">
      <c r="A176" s="25" t="s">
        <v>188</v>
      </c>
      <c r="B176" s="14" t="s">
        <v>194</v>
      </c>
      <c r="C176" s="6" t="s">
        <v>194</v>
      </c>
      <c r="D176" s="6" t="s">
        <v>194</v>
      </c>
      <c r="E176" s="6" t="s">
        <v>194</v>
      </c>
      <c r="F176" s="15" t="s">
        <v>194</v>
      </c>
      <c r="G176" s="14" t="s">
        <v>194</v>
      </c>
      <c r="H176" s="6" t="s">
        <v>194</v>
      </c>
      <c r="I176" s="6" t="s">
        <v>194</v>
      </c>
      <c r="J176" s="6" t="s">
        <v>194</v>
      </c>
      <c r="K176" s="15" t="s">
        <v>194</v>
      </c>
    </row>
    <row r="177" spans="1:11" x14ac:dyDescent="0.25">
      <c r="A177" s="25" t="s">
        <v>189</v>
      </c>
      <c r="B177" s="14" t="s">
        <v>194</v>
      </c>
      <c r="C177" s="6" t="s">
        <v>194</v>
      </c>
      <c r="D177" s="6" t="s">
        <v>194</v>
      </c>
      <c r="E177" s="6" t="s">
        <v>194</v>
      </c>
      <c r="F177" s="15" t="s">
        <v>194</v>
      </c>
      <c r="G177" s="14" t="s">
        <v>194</v>
      </c>
      <c r="H177" s="6" t="s">
        <v>194</v>
      </c>
      <c r="I177" s="6" t="s">
        <v>194</v>
      </c>
      <c r="J177" s="6" t="s">
        <v>194</v>
      </c>
      <c r="K177" s="15" t="s">
        <v>194</v>
      </c>
    </row>
    <row r="178" spans="1:11" x14ac:dyDescent="0.25">
      <c r="A178" s="22" t="s">
        <v>155</v>
      </c>
      <c r="B178" s="12">
        <f t="shared" ref="B178:K178" si="25">SUM(B174:B177)</f>
        <v>0</v>
      </c>
      <c r="C178" s="5">
        <f t="shared" si="25"/>
        <v>0</v>
      </c>
      <c r="D178" s="5">
        <f t="shared" si="25"/>
        <v>0</v>
      </c>
      <c r="E178" s="5">
        <f t="shared" si="25"/>
        <v>0</v>
      </c>
      <c r="F178" s="13">
        <f t="shared" si="25"/>
        <v>0</v>
      </c>
      <c r="G178" s="12">
        <f t="shared" si="25"/>
        <v>0</v>
      </c>
      <c r="H178" s="5">
        <f t="shared" si="25"/>
        <v>0</v>
      </c>
      <c r="I178" s="5">
        <f t="shared" si="25"/>
        <v>0</v>
      </c>
      <c r="J178" s="5">
        <f t="shared" si="25"/>
        <v>0</v>
      </c>
      <c r="K178" s="13">
        <f t="shared" si="25"/>
        <v>0</v>
      </c>
    </row>
    <row r="179" spans="1:11" x14ac:dyDescent="0.25">
      <c r="A179" s="24"/>
      <c r="B179" s="33"/>
      <c r="C179" s="34"/>
      <c r="D179" s="34"/>
      <c r="E179" s="34"/>
      <c r="F179" s="35"/>
      <c r="G179" s="33"/>
      <c r="H179" s="34"/>
      <c r="I179" s="34"/>
      <c r="J179" s="34"/>
      <c r="K179" s="35"/>
    </row>
    <row r="180" spans="1:11" x14ac:dyDescent="0.25">
      <c r="A180" s="22" t="s">
        <v>181</v>
      </c>
      <c r="B180" s="33"/>
      <c r="C180" s="34"/>
      <c r="D180" s="34"/>
      <c r="E180" s="34"/>
      <c r="F180" s="35"/>
      <c r="G180" s="33"/>
      <c r="H180" s="34"/>
      <c r="I180" s="34"/>
      <c r="J180" s="34"/>
      <c r="K180" s="35"/>
    </row>
    <row r="181" spans="1:11" x14ac:dyDescent="0.25">
      <c r="A181" s="25" t="s">
        <v>186</v>
      </c>
      <c r="B181" s="14">
        <v>1450221</v>
      </c>
      <c r="C181" s="6">
        <v>2054011</v>
      </c>
      <c r="D181" s="6">
        <v>4157058</v>
      </c>
      <c r="E181" s="6">
        <v>3894029</v>
      </c>
      <c r="F181" s="15">
        <v>16922501</v>
      </c>
      <c r="G181" s="14">
        <v>1529593</v>
      </c>
      <c r="H181" s="6">
        <v>4520372</v>
      </c>
      <c r="I181" s="6">
        <v>6049965</v>
      </c>
      <c r="J181" s="6">
        <v>10872536</v>
      </c>
      <c r="K181" s="15">
        <v>16922501</v>
      </c>
    </row>
    <row r="182" spans="1:11" x14ac:dyDescent="0.25">
      <c r="A182" s="25" t="s">
        <v>187</v>
      </c>
      <c r="B182" s="14" t="s">
        <v>194</v>
      </c>
      <c r="C182" s="6" t="s">
        <v>194</v>
      </c>
      <c r="D182" s="6" t="s">
        <v>194</v>
      </c>
      <c r="E182" s="6" t="s">
        <v>194</v>
      </c>
      <c r="F182" s="15" t="s">
        <v>194</v>
      </c>
      <c r="G182" s="14" t="s">
        <v>194</v>
      </c>
      <c r="H182" s="6" t="s">
        <v>194</v>
      </c>
      <c r="I182" s="6" t="s">
        <v>194</v>
      </c>
      <c r="J182" s="6" t="s">
        <v>194</v>
      </c>
      <c r="K182" s="15" t="s">
        <v>194</v>
      </c>
    </row>
    <row r="183" spans="1:11" x14ac:dyDescent="0.25">
      <c r="A183" s="25" t="s">
        <v>188</v>
      </c>
      <c r="B183" s="14" t="s">
        <v>194</v>
      </c>
      <c r="C183" s="6" t="s">
        <v>194</v>
      </c>
      <c r="D183" s="6" t="s">
        <v>194</v>
      </c>
      <c r="E183" s="6" t="s">
        <v>194</v>
      </c>
      <c r="F183" s="15" t="s">
        <v>194</v>
      </c>
      <c r="G183" s="14" t="s">
        <v>194</v>
      </c>
      <c r="H183" s="6" t="s">
        <v>194</v>
      </c>
      <c r="I183" s="6" t="s">
        <v>194</v>
      </c>
      <c r="J183" s="6" t="s">
        <v>194</v>
      </c>
      <c r="K183" s="15" t="s">
        <v>194</v>
      </c>
    </row>
    <row r="184" spans="1:11" x14ac:dyDescent="0.25">
      <c r="A184" s="25" t="s">
        <v>189</v>
      </c>
      <c r="B184" s="14" t="s">
        <v>194</v>
      </c>
      <c r="C184" s="6" t="s">
        <v>194</v>
      </c>
      <c r="D184" s="6" t="s">
        <v>194</v>
      </c>
      <c r="E184" s="6" t="s">
        <v>194</v>
      </c>
      <c r="F184" s="15" t="s">
        <v>194</v>
      </c>
      <c r="G184" s="14" t="s">
        <v>194</v>
      </c>
      <c r="H184" s="6" t="s">
        <v>194</v>
      </c>
      <c r="I184" s="6" t="s">
        <v>194</v>
      </c>
      <c r="J184" s="6" t="s">
        <v>194</v>
      </c>
      <c r="K184" s="15" t="s">
        <v>194</v>
      </c>
    </row>
    <row r="185" spans="1:11" x14ac:dyDescent="0.25">
      <c r="A185" s="22" t="s">
        <v>155</v>
      </c>
      <c r="B185" s="12">
        <f t="shared" ref="B185:K185" si="26">SUM(B181:B184)</f>
        <v>1450221</v>
      </c>
      <c r="C185" s="5">
        <f t="shared" si="26"/>
        <v>2054011</v>
      </c>
      <c r="D185" s="5">
        <f t="shared" si="26"/>
        <v>4157058</v>
      </c>
      <c r="E185" s="5">
        <f t="shared" si="26"/>
        <v>3894029</v>
      </c>
      <c r="F185" s="13">
        <f t="shared" si="26"/>
        <v>16922501</v>
      </c>
      <c r="G185" s="12">
        <f t="shared" si="26"/>
        <v>1529593</v>
      </c>
      <c r="H185" s="5">
        <f t="shared" si="26"/>
        <v>4520372</v>
      </c>
      <c r="I185" s="5">
        <f t="shared" si="26"/>
        <v>6049965</v>
      </c>
      <c r="J185" s="5">
        <f t="shared" si="26"/>
        <v>10872536</v>
      </c>
      <c r="K185" s="13">
        <f t="shared" si="26"/>
        <v>16922501</v>
      </c>
    </row>
    <row r="186" spans="1:11" x14ac:dyDescent="0.25">
      <c r="A186" s="24"/>
      <c r="B186" s="33"/>
      <c r="C186" s="34"/>
      <c r="D186" s="34"/>
      <c r="E186" s="34"/>
      <c r="F186" s="35"/>
      <c r="G186" s="33"/>
      <c r="H186" s="34"/>
      <c r="I186" s="34"/>
      <c r="J186" s="34"/>
      <c r="K186" s="35"/>
    </row>
    <row r="187" spans="1:11" x14ac:dyDescent="0.25">
      <c r="A187" s="22" t="s">
        <v>182</v>
      </c>
      <c r="B187" s="33"/>
      <c r="C187" s="34"/>
      <c r="D187" s="34"/>
      <c r="E187" s="34"/>
      <c r="F187" s="35"/>
      <c r="G187" s="33"/>
      <c r="H187" s="34"/>
      <c r="I187" s="34"/>
      <c r="J187" s="34"/>
      <c r="K187" s="35"/>
    </row>
    <row r="188" spans="1:11" x14ac:dyDescent="0.25">
      <c r="A188" s="25" t="s">
        <v>186</v>
      </c>
      <c r="B188" s="14">
        <v>11540079</v>
      </c>
      <c r="C188" s="6">
        <v>221645</v>
      </c>
      <c r="D188" s="6">
        <v>0</v>
      </c>
      <c r="E188" s="6">
        <v>13206</v>
      </c>
      <c r="F188" s="15">
        <v>15102593</v>
      </c>
      <c r="G188" s="14">
        <v>22493120</v>
      </c>
      <c r="H188" s="6">
        <v>241350</v>
      </c>
      <c r="I188" s="6">
        <v>22734470</v>
      </c>
      <c r="J188" s="6">
        <v>-7631877</v>
      </c>
      <c r="K188" s="15">
        <v>15102593</v>
      </c>
    </row>
    <row r="189" spans="1:11" x14ac:dyDescent="0.25">
      <c r="A189" s="25" t="s">
        <v>187</v>
      </c>
      <c r="B189" s="14" t="s">
        <v>194</v>
      </c>
      <c r="C189" s="6" t="s">
        <v>194</v>
      </c>
      <c r="D189" s="6" t="s">
        <v>194</v>
      </c>
      <c r="E189" s="6" t="s">
        <v>194</v>
      </c>
      <c r="F189" s="15" t="s">
        <v>194</v>
      </c>
      <c r="G189" s="14" t="s">
        <v>194</v>
      </c>
      <c r="H189" s="6" t="s">
        <v>194</v>
      </c>
      <c r="I189" s="6" t="s">
        <v>194</v>
      </c>
      <c r="J189" s="6" t="s">
        <v>194</v>
      </c>
      <c r="K189" s="15" t="s">
        <v>194</v>
      </c>
    </row>
    <row r="190" spans="1:11" x14ac:dyDescent="0.25">
      <c r="A190" s="25" t="s">
        <v>188</v>
      </c>
      <c r="B190" s="14" t="s">
        <v>194</v>
      </c>
      <c r="C190" s="6" t="s">
        <v>194</v>
      </c>
      <c r="D190" s="6" t="s">
        <v>194</v>
      </c>
      <c r="E190" s="6" t="s">
        <v>194</v>
      </c>
      <c r="F190" s="15" t="s">
        <v>194</v>
      </c>
      <c r="G190" s="14" t="s">
        <v>194</v>
      </c>
      <c r="H190" s="6" t="s">
        <v>194</v>
      </c>
      <c r="I190" s="6" t="s">
        <v>194</v>
      </c>
      <c r="J190" s="6" t="s">
        <v>194</v>
      </c>
      <c r="K190" s="15" t="s">
        <v>194</v>
      </c>
    </row>
    <row r="191" spans="1:11" x14ac:dyDescent="0.25">
      <c r="A191" s="25" t="s">
        <v>189</v>
      </c>
      <c r="B191" s="14" t="s">
        <v>194</v>
      </c>
      <c r="C191" s="6" t="s">
        <v>194</v>
      </c>
      <c r="D191" s="6" t="s">
        <v>194</v>
      </c>
      <c r="E191" s="6" t="s">
        <v>194</v>
      </c>
      <c r="F191" s="15" t="s">
        <v>194</v>
      </c>
      <c r="G191" s="14" t="s">
        <v>194</v>
      </c>
      <c r="H191" s="6" t="s">
        <v>194</v>
      </c>
      <c r="I191" s="6" t="s">
        <v>194</v>
      </c>
      <c r="J191" s="6" t="s">
        <v>194</v>
      </c>
      <c r="K191" s="15" t="s">
        <v>194</v>
      </c>
    </row>
    <row r="192" spans="1:11" x14ac:dyDescent="0.25">
      <c r="A192" s="22" t="s">
        <v>155</v>
      </c>
      <c r="B192" s="12">
        <f t="shared" ref="B192:K192" si="27">SUM(B188:B191)</f>
        <v>11540079</v>
      </c>
      <c r="C192" s="5">
        <f t="shared" si="27"/>
        <v>221645</v>
      </c>
      <c r="D192" s="5">
        <f t="shared" si="27"/>
        <v>0</v>
      </c>
      <c r="E192" s="5">
        <f t="shared" si="27"/>
        <v>13206</v>
      </c>
      <c r="F192" s="13">
        <f t="shared" si="27"/>
        <v>15102593</v>
      </c>
      <c r="G192" s="12">
        <f t="shared" si="27"/>
        <v>22493120</v>
      </c>
      <c r="H192" s="5">
        <f t="shared" si="27"/>
        <v>241350</v>
      </c>
      <c r="I192" s="5">
        <f t="shared" si="27"/>
        <v>22734470</v>
      </c>
      <c r="J192" s="5">
        <f t="shared" si="27"/>
        <v>-7631877</v>
      </c>
      <c r="K192" s="13">
        <f t="shared" si="27"/>
        <v>15102593</v>
      </c>
    </row>
    <row r="193" spans="1:11" x14ac:dyDescent="0.25">
      <c r="A193" s="24"/>
      <c r="B193" s="33"/>
      <c r="C193" s="34"/>
      <c r="D193" s="34"/>
      <c r="E193" s="34"/>
      <c r="F193" s="35"/>
      <c r="G193" s="33"/>
      <c r="H193" s="34"/>
      <c r="I193" s="34"/>
      <c r="J193" s="34"/>
      <c r="K193" s="35"/>
    </row>
    <row r="194" spans="1:11" x14ac:dyDescent="0.25">
      <c r="A194" s="22" t="s">
        <v>183</v>
      </c>
      <c r="B194" s="33"/>
      <c r="C194" s="34"/>
      <c r="D194" s="34"/>
      <c r="E194" s="34"/>
      <c r="F194" s="35"/>
      <c r="G194" s="33"/>
      <c r="H194" s="34"/>
      <c r="I194" s="34"/>
      <c r="J194" s="34"/>
      <c r="K194" s="35"/>
    </row>
    <row r="195" spans="1:11" x14ac:dyDescent="0.25">
      <c r="A195" s="25" t="s">
        <v>186</v>
      </c>
      <c r="B195" s="14">
        <v>365714</v>
      </c>
      <c r="C195" s="6">
        <v>10210117</v>
      </c>
      <c r="D195" s="6">
        <v>4163826</v>
      </c>
      <c r="E195" s="6">
        <v>184429</v>
      </c>
      <c r="F195" s="15">
        <v>19773827</v>
      </c>
      <c r="G195" s="14">
        <v>2386940</v>
      </c>
      <c r="H195" s="6">
        <v>12651800</v>
      </c>
      <c r="I195" s="6">
        <v>15038740</v>
      </c>
      <c r="J195" s="6">
        <v>4735087</v>
      </c>
      <c r="K195" s="15">
        <v>19773827</v>
      </c>
    </row>
    <row r="196" spans="1:11" x14ac:dyDescent="0.25">
      <c r="A196" s="25" t="s">
        <v>187</v>
      </c>
      <c r="B196" s="14" t="s">
        <v>194</v>
      </c>
      <c r="C196" s="6" t="s">
        <v>194</v>
      </c>
      <c r="D196" s="6" t="s">
        <v>194</v>
      </c>
      <c r="E196" s="6" t="s">
        <v>194</v>
      </c>
      <c r="F196" s="15" t="s">
        <v>194</v>
      </c>
      <c r="G196" s="14" t="s">
        <v>194</v>
      </c>
      <c r="H196" s="6" t="s">
        <v>194</v>
      </c>
      <c r="I196" s="6" t="s">
        <v>194</v>
      </c>
      <c r="J196" s="6" t="s">
        <v>194</v>
      </c>
      <c r="K196" s="15" t="s">
        <v>194</v>
      </c>
    </row>
    <row r="197" spans="1:11" x14ac:dyDescent="0.25">
      <c r="A197" s="25" t="s">
        <v>188</v>
      </c>
      <c r="B197" s="14" t="s">
        <v>194</v>
      </c>
      <c r="C197" s="6" t="s">
        <v>194</v>
      </c>
      <c r="D197" s="6" t="s">
        <v>194</v>
      </c>
      <c r="E197" s="6" t="s">
        <v>194</v>
      </c>
      <c r="F197" s="15" t="s">
        <v>194</v>
      </c>
      <c r="G197" s="14" t="s">
        <v>194</v>
      </c>
      <c r="H197" s="6" t="s">
        <v>194</v>
      </c>
      <c r="I197" s="6" t="s">
        <v>194</v>
      </c>
      <c r="J197" s="6" t="s">
        <v>194</v>
      </c>
      <c r="K197" s="15" t="s">
        <v>194</v>
      </c>
    </row>
    <row r="198" spans="1:11" x14ac:dyDescent="0.25">
      <c r="A198" s="25" t="s">
        <v>189</v>
      </c>
      <c r="B198" s="14" t="s">
        <v>194</v>
      </c>
      <c r="C198" s="6" t="s">
        <v>194</v>
      </c>
      <c r="D198" s="6" t="s">
        <v>194</v>
      </c>
      <c r="E198" s="6" t="s">
        <v>194</v>
      </c>
      <c r="F198" s="15" t="s">
        <v>194</v>
      </c>
      <c r="G198" s="14" t="s">
        <v>194</v>
      </c>
      <c r="H198" s="6" t="s">
        <v>194</v>
      </c>
      <c r="I198" s="6" t="s">
        <v>194</v>
      </c>
      <c r="J198" s="6" t="s">
        <v>194</v>
      </c>
      <c r="K198" s="15" t="s">
        <v>194</v>
      </c>
    </row>
    <row r="199" spans="1:11" x14ac:dyDescent="0.25">
      <c r="A199" s="22" t="s">
        <v>155</v>
      </c>
      <c r="B199" s="12">
        <f t="shared" ref="B199:K199" si="28">SUM(B195:B198)</f>
        <v>365714</v>
      </c>
      <c r="C199" s="5">
        <f t="shared" si="28"/>
        <v>10210117</v>
      </c>
      <c r="D199" s="5">
        <f t="shared" si="28"/>
        <v>4163826</v>
      </c>
      <c r="E199" s="5">
        <f t="shared" si="28"/>
        <v>184429</v>
      </c>
      <c r="F199" s="13">
        <f t="shared" si="28"/>
        <v>19773827</v>
      </c>
      <c r="G199" s="12">
        <f t="shared" si="28"/>
        <v>2386940</v>
      </c>
      <c r="H199" s="5">
        <f t="shared" si="28"/>
        <v>12651800</v>
      </c>
      <c r="I199" s="5">
        <f t="shared" si="28"/>
        <v>15038740</v>
      </c>
      <c r="J199" s="5">
        <f t="shared" si="28"/>
        <v>4735087</v>
      </c>
      <c r="K199" s="13">
        <f t="shared" si="28"/>
        <v>19773827</v>
      </c>
    </row>
    <row r="200" spans="1:11" x14ac:dyDescent="0.25">
      <c r="A200" s="24"/>
      <c r="B200" s="33"/>
      <c r="C200" s="34"/>
      <c r="D200" s="34"/>
      <c r="E200" s="34"/>
      <c r="F200" s="35"/>
      <c r="G200" s="33"/>
      <c r="H200" s="34"/>
      <c r="I200" s="34"/>
      <c r="J200" s="34"/>
      <c r="K200" s="35"/>
    </row>
    <row r="201" spans="1:11" x14ac:dyDescent="0.25">
      <c r="A201" s="22" t="s">
        <v>184</v>
      </c>
      <c r="B201" s="33"/>
      <c r="C201" s="34"/>
      <c r="D201" s="34"/>
      <c r="E201" s="34"/>
      <c r="F201" s="35"/>
      <c r="G201" s="33"/>
      <c r="H201" s="34"/>
      <c r="I201" s="34"/>
      <c r="J201" s="34"/>
      <c r="K201" s="35"/>
    </row>
    <row r="202" spans="1:11" x14ac:dyDescent="0.25">
      <c r="A202" s="25" t="s">
        <v>186</v>
      </c>
      <c r="B202" s="14">
        <v>171244.17</v>
      </c>
      <c r="C202" s="6">
        <v>8419066.8300000001</v>
      </c>
      <c r="D202" s="6">
        <v>23912595.170000002</v>
      </c>
      <c r="E202" s="6">
        <v>0</v>
      </c>
      <c r="F202" s="15">
        <v>36152796.609999999</v>
      </c>
      <c r="G202" s="14">
        <v>1011223.82</v>
      </c>
      <c r="H202" s="6">
        <v>-2942015.42</v>
      </c>
      <c r="I202" s="6">
        <v>-1930791.6</v>
      </c>
      <c r="J202" s="6">
        <v>38083588.210000001</v>
      </c>
      <c r="K202" s="15">
        <v>36152796.609999999</v>
      </c>
    </row>
    <row r="203" spans="1:11" x14ac:dyDescent="0.25">
      <c r="A203" s="25" t="s">
        <v>187</v>
      </c>
      <c r="B203" s="14" t="s">
        <v>194</v>
      </c>
      <c r="C203" s="6" t="s">
        <v>194</v>
      </c>
      <c r="D203" s="6" t="s">
        <v>194</v>
      </c>
      <c r="E203" s="6" t="s">
        <v>194</v>
      </c>
      <c r="F203" s="15" t="s">
        <v>194</v>
      </c>
      <c r="G203" s="14" t="s">
        <v>194</v>
      </c>
      <c r="H203" s="6" t="s">
        <v>194</v>
      </c>
      <c r="I203" s="6" t="s">
        <v>194</v>
      </c>
      <c r="J203" s="6" t="s">
        <v>194</v>
      </c>
      <c r="K203" s="15" t="s">
        <v>194</v>
      </c>
    </row>
    <row r="204" spans="1:11" x14ac:dyDescent="0.25">
      <c r="A204" s="25" t="s">
        <v>188</v>
      </c>
      <c r="B204" s="14" t="s">
        <v>194</v>
      </c>
      <c r="C204" s="6" t="s">
        <v>194</v>
      </c>
      <c r="D204" s="6" t="s">
        <v>194</v>
      </c>
      <c r="E204" s="6" t="s">
        <v>194</v>
      </c>
      <c r="F204" s="15" t="s">
        <v>194</v>
      </c>
      <c r="G204" s="14" t="s">
        <v>194</v>
      </c>
      <c r="H204" s="6" t="s">
        <v>194</v>
      </c>
      <c r="I204" s="6" t="s">
        <v>194</v>
      </c>
      <c r="J204" s="6" t="s">
        <v>194</v>
      </c>
      <c r="K204" s="15" t="s">
        <v>194</v>
      </c>
    </row>
    <row r="205" spans="1:11" x14ac:dyDescent="0.25">
      <c r="A205" s="25" t="s">
        <v>189</v>
      </c>
      <c r="B205" s="14" t="s">
        <v>194</v>
      </c>
      <c r="C205" s="6" t="s">
        <v>194</v>
      </c>
      <c r="D205" s="6" t="s">
        <v>194</v>
      </c>
      <c r="E205" s="6" t="s">
        <v>194</v>
      </c>
      <c r="F205" s="15" t="s">
        <v>194</v>
      </c>
      <c r="G205" s="14" t="s">
        <v>194</v>
      </c>
      <c r="H205" s="6" t="s">
        <v>194</v>
      </c>
      <c r="I205" s="6" t="s">
        <v>194</v>
      </c>
      <c r="J205" s="6" t="s">
        <v>194</v>
      </c>
      <c r="K205" s="15" t="s">
        <v>194</v>
      </c>
    </row>
    <row r="206" spans="1:11" ht="15.75" thickBot="1" x14ac:dyDescent="0.3">
      <c r="A206" s="26" t="s">
        <v>155</v>
      </c>
      <c r="B206" s="16">
        <f t="shared" ref="B206:K206" si="29">SUM(B202:B205)</f>
        <v>171244.17</v>
      </c>
      <c r="C206" s="21">
        <f t="shared" si="29"/>
        <v>8419066.8300000001</v>
      </c>
      <c r="D206" s="21">
        <f t="shared" si="29"/>
        <v>23912595.170000002</v>
      </c>
      <c r="E206" s="21">
        <f t="shared" si="29"/>
        <v>0</v>
      </c>
      <c r="F206" s="17">
        <f t="shared" si="29"/>
        <v>36152796.609999999</v>
      </c>
      <c r="G206" s="16">
        <f t="shared" si="29"/>
        <v>1011223.82</v>
      </c>
      <c r="H206" s="21">
        <f t="shared" si="29"/>
        <v>-2942015.42</v>
      </c>
      <c r="I206" s="21">
        <f t="shared" si="29"/>
        <v>-1930791.6</v>
      </c>
      <c r="J206" s="21">
        <f t="shared" si="29"/>
        <v>38083588.210000001</v>
      </c>
      <c r="K206" s="17">
        <f t="shared" si="29"/>
        <v>36152796.609999999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13:F13"/>
    <mergeCell ref="G13:K13"/>
    <mergeCell ref="A13:A14"/>
  </mergeCells>
  <phoneticPr fontId="17" type="noConversion"/>
  <conditionalFormatting sqref="B1:K1048576">
    <cfRule type="cellIs" dxfId="9" priority="81" operator="equal">
      <formula>"Delinquent"</formula>
    </cfRule>
    <cfRule type="cellIs" dxfId="8" priority="82" operator="lessThan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L206"/>
  <sheetViews>
    <sheetView showGridLines="0" workbookViewId="0"/>
  </sheetViews>
  <sheetFormatPr defaultRowHeight="15" x14ac:dyDescent="0.25"/>
  <cols>
    <col min="1" max="1" width="40.5703125" style="1" bestFit="1" customWidth="1"/>
    <col min="2" max="8" width="19.140625" style="45" customWidth="1"/>
    <col min="9" max="10" width="20.28515625" style="45" bestFit="1" customWidth="1"/>
    <col min="11" max="11" width="19.140625" style="45" customWidth="1"/>
    <col min="12" max="12" width="20.28515625" style="45" bestFit="1" customWidth="1"/>
    <col min="13" max="16384" width="9.140625" style="1"/>
  </cols>
  <sheetData>
    <row r="6" spans="1:12" ht="18" x14ac:dyDescent="0.25">
      <c r="A6" s="2" t="str">
        <f>Contents!A7</f>
        <v>Nevada Healthcare Quarterly Reports</v>
      </c>
    </row>
    <row r="7" spans="1:12" ht="18.75" x14ac:dyDescent="0.3">
      <c r="A7" s="42" t="str">
        <f>Contents!A8</f>
        <v>Non-Acute Hospitals Financial Reports: First Quarter 2025</v>
      </c>
      <c r="B7" s="48"/>
      <c r="C7" s="46"/>
      <c r="D7" s="46"/>
      <c r="E7" s="46"/>
      <c r="F7" s="46"/>
      <c r="G7" s="46"/>
      <c r="H7" s="46"/>
    </row>
    <row r="8" spans="1:12" ht="18.75" x14ac:dyDescent="0.3">
      <c r="A8" s="43" t="s">
        <v>88</v>
      </c>
      <c r="B8" s="48"/>
      <c r="C8" s="46"/>
      <c r="D8" s="46"/>
      <c r="E8" s="46"/>
      <c r="F8" s="46"/>
      <c r="G8" s="46"/>
      <c r="H8" s="46"/>
    </row>
    <row r="9" spans="1:12" ht="18.75" x14ac:dyDescent="0.3">
      <c r="A9" s="28" t="str">
        <f>Contents!A9</f>
        <v>Produced on July 9, 2025</v>
      </c>
      <c r="B9" s="48"/>
      <c r="C9" s="46"/>
      <c r="D9" s="46"/>
      <c r="E9" s="46"/>
      <c r="F9" s="46"/>
      <c r="G9" s="46"/>
      <c r="H9" s="46"/>
    </row>
    <row r="10" spans="1:12" ht="18.75" x14ac:dyDescent="0.3">
      <c r="A10" s="28" t="str">
        <f>Contents!A10</f>
        <v>Includes data submitted through July 8, 2025</v>
      </c>
      <c r="B10" s="48"/>
      <c r="C10" s="46"/>
      <c r="D10" s="46"/>
      <c r="E10" s="46"/>
      <c r="F10" s="46"/>
      <c r="G10" s="46"/>
      <c r="H10" s="46"/>
    </row>
    <row r="11" spans="1:12" x14ac:dyDescent="0.25">
      <c r="A11" s="3"/>
      <c r="B11" s="46"/>
      <c r="C11" s="46"/>
      <c r="D11" s="46"/>
      <c r="E11" s="46"/>
      <c r="F11" s="46"/>
      <c r="G11" s="46"/>
      <c r="H11" s="46"/>
    </row>
    <row r="12" spans="1:12" ht="15.75" customHeight="1" thickBot="1" x14ac:dyDescent="0.3">
      <c r="A12" s="29" t="s">
        <v>148</v>
      </c>
      <c r="B12" s="46"/>
      <c r="C12" s="46"/>
      <c r="D12" s="46"/>
      <c r="E12" s="46"/>
      <c r="F12" s="46"/>
      <c r="G12" s="46"/>
      <c r="H12" s="46"/>
    </row>
    <row r="13" spans="1:12" s="49" customFormat="1" ht="30.75" customHeight="1" x14ac:dyDescent="0.25">
      <c r="A13" s="55" t="s">
        <v>19</v>
      </c>
      <c r="B13" s="52" t="s">
        <v>88</v>
      </c>
      <c r="C13" s="53"/>
      <c r="D13" s="53"/>
      <c r="E13" s="53"/>
      <c r="F13" s="61"/>
      <c r="G13" s="61"/>
      <c r="H13" s="62"/>
      <c r="I13" s="63" t="s">
        <v>97</v>
      </c>
      <c r="J13" s="64"/>
      <c r="K13" s="57"/>
      <c r="L13" s="50" t="s">
        <v>107</v>
      </c>
    </row>
    <row r="14" spans="1:12" s="49" customFormat="1" ht="50.25" customHeight="1" thickBot="1" x14ac:dyDescent="0.3">
      <c r="A14" s="65"/>
      <c r="B14" s="10" t="s">
        <v>98</v>
      </c>
      <c r="C14" s="4" t="s">
        <v>99</v>
      </c>
      <c r="D14" s="4" t="s">
        <v>100</v>
      </c>
      <c r="E14" s="4" t="s">
        <v>101</v>
      </c>
      <c r="F14" s="4" t="s">
        <v>102</v>
      </c>
      <c r="G14" s="4" t="s">
        <v>103</v>
      </c>
      <c r="H14" s="11" t="s">
        <v>35</v>
      </c>
      <c r="I14" s="10" t="s">
        <v>104</v>
      </c>
      <c r="J14" s="4" t="s">
        <v>105</v>
      </c>
      <c r="K14" s="11" t="s">
        <v>106</v>
      </c>
      <c r="L14" s="66"/>
    </row>
    <row r="15" spans="1:12" x14ac:dyDescent="0.25">
      <c r="A15" s="22" t="s">
        <v>156</v>
      </c>
      <c r="B15" s="12">
        <f t="shared" ref="B15:L15" si="0">SUM(B16:B17)</f>
        <v>693543.06</v>
      </c>
      <c r="C15" s="5">
        <f t="shared" si="0"/>
        <v>0</v>
      </c>
      <c r="D15" s="5">
        <f t="shared" si="0"/>
        <v>2040025.71</v>
      </c>
      <c r="E15" s="5">
        <f t="shared" si="0"/>
        <v>3153199.68</v>
      </c>
      <c r="F15" s="5">
        <f t="shared" si="0"/>
        <v>43461640</v>
      </c>
      <c r="G15" s="5">
        <f t="shared" si="0"/>
        <v>6112174.4500000002</v>
      </c>
      <c r="H15" s="13">
        <f t="shared" si="0"/>
        <v>55460582.900000006</v>
      </c>
      <c r="I15" s="12">
        <f t="shared" si="0"/>
        <v>129315158.46000001</v>
      </c>
      <c r="J15" s="5">
        <f t="shared" si="0"/>
        <v>47576810.829999998</v>
      </c>
      <c r="K15" s="13">
        <f t="shared" si="0"/>
        <v>81738347.629999995</v>
      </c>
      <c r="L15" s="7">
        <f t="shared" si="0"/>
        <v>533272654.83000004</v>
      </c>
    </row>
    <row r="16" spans="1:12" x14ac:dyDescent="0.25">
      <c r="A16" s="23" t="s">
        <v>146</v>
      </c>
      <c r="B16" s="12">
        <f>B24+B31+B38+B45+B52+B59+B66+B73+B80+B87+B94+B101+B108+B115+B122+B129+B136+B143+B150+B157+B164</f>
        <v>-143815.74</v>
      </c>
      <c r="C16" s="5">
        <f t="shared" ref="C16:L16" si="1">C24+C31+C38+C45+C52+C59+C66+C73+C80+C87+C94+C101+C108+C115+C122+C129+C136+C143+C150+C157+C164</f>
        <v>0</v>
      </c>
      <c r="D16" s="5">
        <f t="shared" si="1"/>
        <v>1686519.87</v>
      </c>
      <c r="E16" s="5">
        <f t="shared" si="1"/>
        <v>2401528.02</v>
      </c>
      <c r="F16" s="5">
        <f t="shared" si="1"/>
        <v>33766619</v>
      </c>
      <c r="G16" s="5">
        <f t="shared" si="1"/>
        <v>4222473.58</v>
      </c>
      <c r="H16" s="13">
        <f t="shared" si="1"/>
        <v>41933324.730000004</v>
      </c>
      <c r="I16" s="12">
        <f t="shared" si="1"/>
        <v>101178917.77000001</v>
      </c>
      <c r="J16" s="5">
        <f t="shared" si="1"/>
        <v>36635046.579999998</v>
      </c>
      <c r="K16" s="13">
        <f t="shared" si="1"/>
        <v>64543871.189999998</v>
      </c>
      <c r="L16" s="7">
        <f t="shared" si="1"/>
        <v>445320937.22000003</v>
      </c>
    </row>
    <row r="17" spans="1:12" x14ac:dyDescent="0.25">
      <c r="A17" s="23" t="s">
        <v>147</v>
      </c>
      <c r="B17" s="12">
        <f>B171+B178+B185+B192+B199+B206</f>
        <v>837358.8</v>
      </c>
      <c r="C17" s="5">
        <f t="shared" ref="C17:L17" si="2">C171+C178+C185+C192+C199+C206</f>
        <v>0</v>
      </c>
      <c r="D17" s="5">
        <f t="shared" si="2"/>
        <v>353505.83999999997</v>
      </c>
      <c r="E17" s="5">
        <f t="shared" si="2"/>
        <v>751671.66</v>
      </c>
      <c r="F17" s="5">
        <f t="shared" si="2"/>
        <v>9695021</v>
      </c>
      <c r="G17" s="5">
        <f t="shared" si="2"/>
        <v>1889700.87</v>
      </c>
      <c r="H17" s="13">
        <f t="shared" si="2"/>
        <v>13527258.17</v>
      </c>
      <c r="I17" s="12">
        <f t="shared" si="2"/>
        <v>28136240.690000001</v>
      </c>
      <c r="J17" s="5">
        <f t="shared" si="2"/>
        <v>10941764.25</v>
      </c>
      <c r="K17" s="13">
        <f t="shared" si="2"/>
        <v>17194476.440000001</v>
      </c>
      <c r="L17" s="7">
        <f t="shared" si="2"/>
        <v>87951717.609999999</v>
      </c>
    </row>
    <row r="18" spans="1:12" x14ac:dyDescent="0.25">
      <c r="A18" s="24"/>
      <c r="B18" s="33"/>
      <c r="C18" s="34"/>
      <c r="D18" s="34"/>
      <c r="E18" s="34"/>
      <c r="F18" s="34"/>
      <c r="G18" s="34"/>
      <c r="H18" s="35"/>
      <c r="I18" s="33"/>
      <c r="J18" s="34"/>
      <c r="K18" s="35"/>
      <c r="L18" s="36"/>
    </row>
    <row r="19" spans="1:12" x14ac:dyDescent="0.25">
      <c r="A19" s="22" t="s">
        <v>159</v>
      </c>
      <c r="B19" s="33"/>
      <c r="C19" s="34"/>
      <c r="D19" s="34"/>
      <c r="E19" s="34"/>
      <c r="F19" s="34"/>
      <c r="G19" s="34"/>
      <c r="H19" s="35"/>
      <c r="I19" s="33"/>
      <c r="J19" s="34"/>
      <c r="K19" s="35"/>
      <c r="L19" s="36"/>
    </row>
    <row r="20" spans="1:12" x14ac:dyDescent="0.25">
      <c r="A20" s="25" t="s">
        <v>186</v>
      </c>
      <c r="B20" s="14" t="s">
        <v>193</v>
      </c>
      <c r="C20" s="6" t="s">
        <v>193</v>
      </c>
      <c r="D20" s="6" t="s">
        <v>193</v>
      </c>
      <c r="E20" s="6" t="s">
        <v>193</v>
      </c>
      <c r="F20" s="6" t="s">
        <v>193</v>
      </c>
      <c r="G20" s="6" t="s">
        <v>193</v>
      </c>
      <c r="H20" s="15" t="s">
        <v>193</v>
      </c>
      <c r="I20" s="14" t="s">
        <v>193</v>
      </c>
      <c r="J20" s="6" t="s">
        <v>193</v>
      </c>
      <c r="K20" s="15" t="s">
        <v>193</v>
      </c>
      <c r="L20" s="8" t="s">
        <v>193</v>
      </c>
    </row>
    <row r="21" spans="1:12" x14ac:dyDescent="0.25">
      <c r="A21" s="25" t="s">
        <v>187</v>
      </c>
      <c r="B21" s="14" t="s">
        <v>194</v>
      </c>
      <c r="C21" s="6" t="s">
        <v>194</v>
      </c>
      <c r="D21" s="6" t="s">
        <v>194</v>
      </c>
      <c r="E21" s="6" t="s">
        <v>194</v>
      </c>
      <c r="F21" s="6" t="s">
        <v>194</v>
      </c>
      <c r="G21" s="6" t="s">
        <v>194</v>
      </c>
      <c r="H21" s="15" t="s">
        <v>194</v>
      </c>
      <c r="I21" s="14" t="s">
        <v>194</v>
      </c>
      <c r="J21" s="6" t="s">
        <v>194</v>
      </c>
      <c r="K21" s="15" t="s">
        <v>194</v>
      </c>
      <c r="L21" s="8" t="s">
        <v>194</v>
      </c>
    </row>
    <row r="22" spans="1:12" x14ac:dyDescent="0.25">
      <c r="A22" s="25" t="s">
        <v>188</v>
      </c>
      <c r="B22" s="14" t="s">
        <v>194</v>
      </c>
      <c r="C22" s="6" t="s">
        <v>194</v>
      </c>
      <c r="D22" s="6" t="s">
        <v>194</v>
      </c>
      <c r="E22" s="6" t="s">
        <v>194</v>
      </c>
      <c r="F22" s="6" t="s">
        <v>194</v>
      </c>
      <c r="G22" s="6" t="s">
        <v>194</v>
      </c>
      <c r="H22" s="15" t="s">
        <v>194</v>
      </c>
      <c r="I22" s="14" t="s">
        <v>194</v>
      </c>
      <c r="J22" s="6" t="s">
        <v>194</v>
      </c>
      <c r="K22" s="15" t="s">
        <v>194</v>
      </c>
      <c r="L22" s="8" t="s">
        <v>194</v>
      </c>
    </row>
    <row r="23" spans="1:12" x14ac:dyDescent="0.25">
      <c r="A23" s="25" t="s">
        <v>189</v>
      </c>
      <c r="B23" s="14" t="s">
        <v>194</v>
      </c>
      <c r="C23" s="6" t="s">
        <v>194</v>
      </c>
      <c r="D23" s="6" t="s">
        <v>194</v>
      </c>
      <c r="E23" s="6" t="s">
        <v>194</v>
      </c>
      <c r="F23" s="6" t="s">
        <v>194</v>
      </c>
      <c r="G23" s="6" t="s">
        <v>194</v>
      </c>
      <c r="H23" s="15" t="s">
        <v>194</v>
      </c>
      <c r="I23" s="14" t="s">
        <v>194</v>
      </c>
      <c r="J23" s="6" t="s">
        <v>194</v>
      </c>
      <c r="K23" s="15" t="s">
        <v>194</v>
      </c>
      <c r="L23" s="8" t="s">
        <v>194</v>
      </c>
    </row>
    <row r="24" spans="1:12" x14ac:dyDescent="0.25">
      <c r="A24" s="22" t="s">
        <v>155</v>
      </c>
      <c r="B24" s="12">
        <f t="shared" ref="B24:H24" si="3">SUM(B20:B23)</f>
        <v>0</v>
      </c>
      <c r="C24" s="5">
        <f t="shared" si="3"/>
        <v>0</v>
      </c>
      <c r="D24" s="5">
        <f t="shared" si="3"/>
        <v>0</v>
      </c>
      <c r="E24" s="5">
        <f t="shared" si="3"/>
        <v>0</v>
      </c>
      <c r="F24" s="5">
        <f t="shared" si="3"/>
        <v>0</v>
      </c>
      <c r="G24" s="5">
        <f t="shared" si="3"/>
        <v>0</v>
      </c>
      <c r="H24" s="13">
        <f t="shared" si="3"/>
        <v>0</v>
      </c>
      <c r="I24" s="12">
        <f>SUM(I20:I23)</f>
        <v>0</v>
      </c>
      <c r="J24" s="5">
        <f>SUM(J20:J23)</f>
        <v>0</v>
      </c>
      <c r="K24" s="13">
        <f>SUM(K20:K23)</f>
        <v>0</v>
      </c>
      <c r="L24" s="7">
        <f>SUM(L20:L23)</f>
        <v>0</v>
      </c>
    </row>
    <row r="25" spans="1:12" x14ac:dyDescent="0.25">
      <c r="A25" s="24"/>
      <c r="B25" s="33"/>
      <c r="C25" s="34"/>
      <c r="D25" s="34"/>
      <c r="E25" s="34"/>
      <c r="F25" s="34"/>
      <c r="G25" s="34"/>
      <c r="H25" s="35"/>
      <c r="I25" s="33"/>
      <c r="J25" s="34"/>
      <c r="K25" s="35"/>
      <c r="L25" s="36"/>
    </row>
    <row r="26" spans="1:12" x14ac:dyDescent="0.25">
      <c r="A26" s="22" t="s">
        <v>160</v>
      </c>
      <c r="B26" s="33"/>
      <c r="C26" s="34"/>
      <c r="D26" s="34"/>
      <c r="E26" s="34"/>
      <c r="F26" s="34"/>
      <c r="G26" s="34"/>
      <c r="H26" s="35"/>
      <c r="I26" s="33"/>
      <c r="J26" s="34"/>
      <c r="K26" s="35"/>
      <c r="L26" s="36"/>
    </row>
    <row r="27" spans="1:12" x14ac:dyDescent="0.25">
      <c r="A27" s="25" t="s">
        <v>186</v>
      </c>
      <c r="B27" s="14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15">
        <v>0</v>
      </c>
      <c r="I27" s="14">
        <v>0</v>
      </c>
      <c r="J27" s="6">
        <v>0</v>
      </c>
      <c r="K27" s="15">
        <v>0</v>
      </c>
      <c r="L27" s="8">
        <v>0</v>
      </c>
    </row>
    <row r="28" spans="1:12" x14ac:dyDescent="0.25">
      <c r="A28" s="25" t="s">
        <v>187</v>
      </c>
      <c r="B28" s="14" t="s">
        <v>194</v>
      </c>
      <c r="C28" s="6" t="s">
        <v>194</v>
      </c>
      <c r="D28" s="6" t="s">
        <v>194</v>
      </c>
      <c r="E28" s="6" t="s">
        <v>194</v>
      </c>
      <c r="F28" s="6" t="s">
        <v>194</v>
      </c>
      <c r="G28" s="6" t="s">
        <v>194</v>
      </c>
      <c r="H28" s="15" t="s">
        <v>194</v>
      </c>
      <c r="I28" s="14" t="s">
        <v>194</v>
      </c>
      <c r="J28" s="6" t="s">
        <v>194</v>
      </c>
      <c r="K28" s="15" t="s">
        <v>194</v>
      </c>
      <c r="L28" s="8" t="s">
        <v>194</v>
      </c>
    </row>
    <row r="29" spans="1:12" x14ac:dyDescent="0.25">
      <c r="A29" s="25" t="s">
        <v>188</v>
      </c>
      <c r="B29" s="14" t="s">
        <v>194</v>
      </c>
      <c r="C29" s="6" t="s">
        <v>194</v>
      </c>
      <c r="D29" s="6" t="s">
        <v>194</v>
      </c>
      <c r="E29" s="6" t="s">
        <v>194</v>
      </c>
      <c r="F29" s="6" t="s">
        <v>194</v>
      </c>
      <c r="G29" s="6" t="s">
        <v>194</v>
      </c>
      <c r="H29" s="15" t="s">
        <v>194</v>
      </c>
      <c r="I29" s="14" t="s">
        <v>194</v>
      </c>
      <c r="J29" s="6" t="s">
        <v>194</v>
      </c>
      <c r="K29" s="15" t="s">
        <v>194</v>
      </c>
      <c r="L29" s="8" t="s">
        <v>194</v>
      </c>
    </row>
    <row r="30" spans="1:12" x14ac:dyDescent="0.25">
      <c r="A30" s="25" t="s">
        <v>189</v>
      </c>
      <c r="B30" s="14" t="s">
        <v>194</v>
      </c>
      <c r="C30" s="6" t="s">
        <v>194</v>
      </c>
      <c r="D30" s="6" t="s">
        <v>194</v>
      </c>
      <c r="E30" s="6" t="s">
        <v>194</v>
      </c>
      <c r="F30" s="6" t="s">
        <v>194</v>
      </c>
      <c r="G30" s="6" t="s">
        <v>194</v>
      </c>
      <c r="H30" s="15" t="s">
        <v>194</v>
      </c>
      <c r="I30" s="14" t="s">
        <v>194</v>
      </c>
      <c r="J30" s="6" t="s">
        <v>194</v>
      </c>
      <c r="K30" s="15" t="s">
        <v>194</v>
      </c>
      <c r="L30" s="8" t="s">
        <v>194</v>
      </c>
    </row>
    <row r="31" spans="1:12" x14ac:dyDescent="0.25">
      <c r="A31" s="22" t="s">
        <v>155</v>
      </c>
      <c r="B31" s="12">
        <f t="shared" ref="B31:H31" si="4">SUM(B27:B30)</f>
        <v>0</v>
      </c>
      <c r="C31" s="5">
        <f t="shared" si="4"/>
        <v>0</v>
      </c>
      <c r="D31" s="5">
        <f t="shared" si="4"/>
        <v>0</v>
      </c>
      <c r="E31" s="5">
        <f t="shared" si="4"/>
        <v>0</v>
      </c>
      <c r="F31" s="5">
        <f t="shared" si="4"/>
        <v>0</v>
      </c>
      <c r="G31" s="5">
        <f t="shared" si="4"/>
        <v>0</v>
      </c>
      <c r="H31" s="13">
        <f t="shared" si="4"/>
        <v>0</v>
      </c>
      <c r="I31" s="12">
        <f>SUM(I27:I30)</f>
        <v>0</v>
      </c>
      <c r="J31" s="5">
        <f>SUM(J27:J30)</f>
        <v>0</v>
      </c>
      <c r="K31" s="13">
        <f>SUM(K27:K30)</f>
        <v>0</v>
      </c>
      <c r="L31" s="7">
        <f>SUM(L27:L30)</f>
        <v>0</v>
      </c>
    </row>
    <row r="32" spans="1:12" x14ac:dyDescent="0.25">
      <c r="A32" s="24"/>
      <c r="B32" s="33"/>
      <c r="C32" s="34"/>
      <c r="D32" s="34"/>
      <c r="E32" s="34"/>
      <c r="F32" s="34"/>
      <c r="G32" s="34"/>
      <c r="H32" s="35"/>
      <c r="I32" s="33"/>
      <c r="J32" s="34"/>
      <c r="K32" s="35"/>
      <c r="L32" s="36"/>
    </row>
    <row r="33" spans="1:12" x14ac:dyDescent="0.25">
      <c r="A33" s="22" t="s">
        <v>161</v>
      </c>
      <c r="B33" s="33"/>
      <c r="C33" s="34"/>
      <c r="D33" s="34"/>
      <c r="E33" s="34"/>
      <c r="F33" s="34"/>
      <c r="G33" s="34"/>
      <c r="H33" s="35"/>
      <c r="I33" s="33"/>
      <c r="J33" s="34"/>
      <c r="K33" s="35"/>
      <c r="L33" s="36"/>
    </row>
    <row r="34" spans="1:12" x14ac:dyDescent="0.25">
      <c r="A34" s="25" t="s">
        <v>186</v>
      </c>
      <c r="B34" s="14" t="s">
        <v>193</v>
      </c>
      <c r="C34" s="6" t="s">
        <v>193</v>
      </c>
      <c r="D34" s="6" t="s">
        <v>193</v>
      </c>
      <c r="E34" s="6" t="s">
        <v>193</v>
      </c>
      <c r="F34" s="6" t="s">
        <v>193</v>
      </c>
      <c r="G34" s="6" t="s">
        <v>193</v>
      </c>
      <c r="H34" s="15" t="s">
        <v>193</v>
      </c>
      <c r="I34" s="14" t="s">
        <v>193</v>
      </c>
      <c r="J34" s="6" t="s">
        <v>193</v>
      </c>
      <c r="K34" s="15" t="s">
        <v>193</v>
      </c>
      <c r="L34" s="8" t="s">
        <v>193</v>
      </c>
    </row>
    <row r="35" spans="1:12" x14ac:dyDescent="0.25">
      <c r="A35" s="25" t="s">
        <v>187</v>
      </c>
      <c r="B35" s="14" t="s">
        <v>194</v>
      </c>
      <c r="C35" s="6" t="s">
        <v>194</v>
      </c>
      <c r="D35" s="6" t="s">
        <v>194</v>
      </c>
      <c r="E35" s="6" t="s">
        <v>194</v>
      </c>
      <c r="F35" s="6" t="s">
        <v>194</v>
      </c>
      <c r="G35" s="6" t="s">
        <v>194</v>
      </c>
      <c r="H35" s="15" t="s">
        <v>194</v>
      </c>
      <c r="I35" s="14" t="s">
        <v>194</v>
      </c>
      <c r="J35" s="6" t="s">
        <v>194</v>
      </c>
      <c r="K35" s="15" t="s">
        <v>194</v>
      </c>
      <c r="L35" s="8" t="s">
        <v>194</v>
      </c>
    </row>
    <row r="36" spans="1:12" x14ac:dyDescent="0.25">
      <c r="A36" s="25" t="s">
        <v>188</v>
      </c>
      <c r="B36" s="14" t="s">
        <v>194</v>
      </c>
      <c r="C36" s="6" t="s">
        <v>194</v>
      </c>
      <c r="D36" s="6" t="s">
        <v>194</v>
      </c>
      <c r="E36" s="6" t="s">
        <v>194</v>
      </c>
      <c r="F36" s="6" t="s">
        <v>194</v>
      </c>
      <c r="G36" s="6" t="s">
        <v>194</v>
      </c>
      <c r="H36" s="15" t="s">
        <v>194</v>
      </c>
      <c r="I36" s="14" t="s">
        <v>194</v>
      </c>
      <c r="J36" s="6" t="s">
        <v>194</v>
      </c>
      <c r="K36" s="15" t="s">
        <v>194</v>
      </c>
      <c r="L36" s="8" t="s">
        <v>194</v>
      </c>
    </row>
    <row r="37" spans="1:12" x14ac:dyDescent="0.25">
      <c r="A37" s="25" t="s">
        <v>189</v>
      </c>
      <c r="B37" s="14" t="s">
        <v>194</v>
      </c>
      <c r="C37" s="6" t="s">
        <v>194</v>
      </c>
      <c r="D37" s="6" t="s">
        <v>194</v>
      </c>
      <c r="E37" s="6" t="s">
        <v>194</v>
      </c>
      <c r="F37" s="6" t="s">
        <v>194</v>
      </c>
      <c r="G37" s="6" t="s">
        <v>194</v>
      </c>
      <c r="H37" s="15" t="s">
        <v>194</v>
      </c>
      <c r="I37" s="14" t="s">
        <v>194</v>
      </c>
      <c r="J37" s="6" t="s">
        <v>194</v>
      </c>
      <c r="K37" s="15" t="s">
        <v>194</v>
      </c>
      <c r="L37" s="8" t="s">
        <v>194</v>
      </c>
    </row>
    <row r="38" spans="1:12" x14ac:dyDescent="0.25">
      <c r="A38" s="22" t="s">
        <v>155</v>
      </c>
      <c r="B38" s="12">
        <f t="shared" ref="B38:H38" si="5">SUM(B34:B37)</f>
        <v>0</v>
      </c>
      <c r="C38" s="5">
        <f t="shared" si="5"/>
        <v>0</v>
      </c>
      <c r="D38" s="5">
        <f t="shared" si="5"/>
        <v>0</v>
      </c>
      <c r="E38" s="5">
        <f t="shared" si="5"/>
        <v>0</v>
      </c>
      <c r="F38" s="5">
        <f t="shared" si="5"/>
        <v>0</v>
      </c>
      <c r="G38" s="5">
        <f t="shared" si="5"/>
        <v>0</v>
      </c>
      <c r="H38" s="13">
        <f t="shared" si="5"/>
        <v>0</v>
      </c>
      <c r="I38" s="12">
        <f>SUM(I34:I37)</f>
        <v>0</v>
      </c>
      <c r="J38" s="5">
        <f>SUM(J34:J37)</f>
        <v>0</v>
      </c>
      <c r="K38" s="13">
        <f>SUM(K34:K37)</f>
        <v>0</v>
      </c>
      <c r="L38" s="7">
        <f>SUM(L34:L37)</f>
        <v>0</v>
      </c>
    </row>
    <row r="39" spans="1:12" x14ac:dyDescent="0.25">
      <c r="A39" s="24"/>
      <c r="B39" s="33"/>
      <c r="C39" s="34"/>
      <c r="D39" s="34"/>
      <c r="E39" s="34"/>
      <c r="F39" s="34"/>
      <c r="G39" s="34"/>
      <c r="H39" s="35"/>
      <c r="I39" s="33"/>
      <c r="J39" s="34"/>
      <c r="K39" s="35"/>
      <c r="L39" s="36"/>
    </row>
    <row r="40" spans="1:12" x14ac:dyDescent="0.25">
      <c r="A40" s="22" t="s">
        <v>162</v>
      </c>
      <c r="B40" s="33"/>
      <c r="C40" s="34"/>
      <c r="D40" s="34"/>
      <c r="E40" s="34"/>
      <c r="F40" s="34"/>
      <c r="G40" s="34"/>
      <c r="H40" s="35"/>
      <c r="I40" s="33"/>
      <c r="J40" s="34"/>
      <c r="K40" s="35"/>
      <c r="L40" s="36"/>
    </row>
    <row r="41" spans="1:12" x14ac:dyDescent="0.25">
      <c r="A41" s="25" t="s">
        <v>186</v>
      </c>
      <c r="B41" s="14">
        <v>300</v>
      </c>
      <c r="C41" s="6">
        <v>0</v>
      </c>
      <c r="D41" s="6">
        <v>157212.03</v>
      </c>
      <c r="E41" s="6">
        <v>854005.75</v>
      </c>
      <c r="F41" s="6">
        <v>0</v>
      </c>
      <c r="G41" s="6">
        <v>461.31</v>
      </c>
      <c r="H41" s="15">
        <v>1011979.09</v>
      </c>
      <c r="I41" s="14">
        <v>12516101.720000001</v>
      </c>
      <c r="J41" s="6">
        <v>8086360.6799999997</v>
      </c>
      <c r="K41" s="15">
        <v>4429741.04</v>
      </c>
      <c r="L41" s="8">
        <v>54140773.079999998</v>
      </c>
    </row>
    <row r="42" spans="1:12" x14ac:dyDescent="0.25">
      <c r="A42" s="25" t="s">
        <v>187</v>
      </c>
      <c r="B42" s="14" t="s">
        <v>194</v>
      </c>
      <c r="C42" s="6" t="s">
        <v>194</v>
      </c>
      <c r="D42" s="6" t="s">
        <v>194</v>
      </c>
      <c r="E42" s="6" t="s">
        <v>194</v>
      </c>
      <c r="F42" s="6" t="s">
        <v>194</v>
      </c>
      <c r="G42" s="6" t="s">
        <v>194</v>
      </c>
      <c r="H42" s="15" t="s">
        <v>194</v>
      </c>
      <c r="I42" s="14" t="s">
        <v>194</v>
      </c>
      <c r="J42" s="6" t="s">
        <v>194</v>
      </c>
      <c r="K42" s="15" t="s">
        <v>194</v>
      </c>
      <c r="L42" s="8" t="s">
        <v>194</v>
      </c>
    </row>
    <row r="43" spans="1:12" x14ac:dyDescent="0.25">
      <c r="A43" s="25" t="s">
        <v>188</v>
      </c>
      <c r="B43" s="14" t="s">
        <v>194</v>
      </c>
      <c r="C43" s="6" t="s">
        <v>194</v>
      </c>
      <c r="D43" s="6" t="s">
        <v>194</v>
      </c>
      <c r="E43" s="6" t="s">
        <v>194</v>
      </c>
      <c r="F43" s="6" t="s">
        <v>194</v>
      </c>
      <c r="G43" s="6" t="s">
        <v>194</v>
      </c>
      <c r="H43" s="15" t="s">
        <v>194</v>
      </c>
      <c r="I43" s="14" t="s">
        <v>194</v>
      </c>
      <c r="J43" s="6" t="s">
        <v>194</v>
      </c>
      <c r="K43" s="15" t="s">
        <v>194</v>
      </c>
      <c r="L43" s="8" t="s">
        <v>194</v>
      </c>
    </row>
    <row r="44" spans="1:12" x14ac:dyDescent="0.25">
      <c r="A44" s="25" t="s">
        <v>189</v>
      </c>
      <c r="B44" s="14" t="s">
        <v>194</v>
      </c>
      <c r="C44" s="6" t="s">
        <v>194</v>
      </c>
      <c r="D44" s="6" t="s">
        <v>194</v>
      </c>
      <c r="E44" s="6" t="s">
        <v>194</v>
      </c>
      <c r="F44" s="6" t="s">
        <v>194</v>
      </c>
      <c r="G44" s="6" t="s">
        <v>194</v>
      </c>
      <c r="H44" s="15" t="s">
        <v>194</v>
      </c>
      <c r="I44" s="14" t="s">
        <v>194</v>
      </c>
      <c r="J44" s="6" t="s">
        <v>194</v>
      </c>
      <c r="K44" s="15" t="s">
        <v>194</v>
      </c>
      <c r="L44" s="8" t="s">
        <v>194</v>
      </c>
    </row>
    <row r="45" spans="1:12" x14ac:dyDescent="0.25">
      <c r="A45" s="22" t="s">
        <v>155</v>
      </c>
      <c r="B45" s="12">
        <f t="shared" ref="B45:H45" si="6">SUM(B41:B44)</f>
        <v>300</v>
      </c>
      <c r="C45" s="5">
        <f t="shared" si="6"/>
        <v>0</v>
      </c>
      <c r="D45" s="5">
        <f t="shared" si="6"/>
        <v>157212.03</v>
      </c>
      <c r="E45" s="5">
        <f t="shared" si="6"/>
        <v>854005.75</v>
      </c>
      <c r="F45" s="5">
        <f t="shared" si="6"/>
        <v>0</v>
      </c>
      <c r="G45" s="5">
        <f t="shared" si="6"/>
        <v>461.31</v>
      </c>
      <c r="H45" s="13">
        <f t="shared" si="6"/>
        <v>1011979.09</v>
      </c>
      <c r="I45" s="12">
        <f>SUM(I41:I44)</f>
        <v>12516101.720000001</v>
      </c>
      <c r="J45" s="5">
        <f>SUM(J41:J44)</f>
        <v>8086360.6799999997</v>
      </c>
      <c r="K45" s="13">
        <f>SUM(K41:K44)</f>
        <v>4429741.04</v>
      </c>
      <c r="L45" s="7">
        <f>SUM(L41:L44)</f>
        <v>54140773.079999998</v>
      </c>
    </row>
    <row r="46" spans="1:12" x14ac:dyDescent="0.25">
      <c r="A46" s="24"/>
      <c r="B46" s="33"/>
      <c r="C46" s="34"/>
      <c r="D46" s="34"/>
      <c r="E46" s="34"/>
      <c r="F46" s="34"/>
      <c r="G46" s="34"/>
      <c r="H46" s="35"/>
      <c r="I46" s="33"/>
      <c r="J46" s="34"/>
      <c r="K46" s="35"/>
      <c r="L46" s="36"/>
    </row>
    <row r="47" spans="1:12" x14ac:dyDescent="0.25">
      <c r="A47" s="22" t="s">
        <v>163</v>
      </c>
      <c r="B47" s="33"/>
      <c r="C47" s="34"/>
      <c r="D47" s="34"/>
      <c r="E47" s="34"/>
      <c r="F47" s="34"/>
      <c r="G47" s="34"/>
      <c r="H47" s="35"/>
      <c r="I47" s="33"/>
      <c r="J47" s="34"/>
      <c r="K47" s="35"/>
      <c r="L47" s="36"/>
    </row>
    <row r="48" spans="1:12" x14ac:dyDescent="0.25">
      <c r="A48" s="25" t="s">
        <v>186</v>
      </c>
      <c r="B48" s="14" t="s">
        <v>193</v>
      </c>
      <c r="C48" s="6" t="s">
        <v>193</v>
      </c>
      <c r="D48" s="6" t="s">
        <v>193</v>
      </c>
      <c r="E48" s="6" t="s">
        <v>193</v>
      </c>
      <c r="F48" s="6" t="s">
        <v>193</v>
      </c>
      <c r="G48" s="6" t="s">
        <v>193</v>
      </c>
      <c r="H48" s="15" t="s">
        <v>193</v>
      </c>
      <c r="I48" s="14" t="s">
        <v>193</v>
      </c>
      <c r="J48" s="6" t="s">
        <v>193</v>
      </c>
      <c r="K48" s="15" t="s">
        <v>193</v>
      </c>
      <c r="L48" s="8" t="s">
        <v>193</v>
      </c>
    </row>
    <row r="49" spans="1:12" x14ac:dyDescent="0.25">
      <c r="A49" s="25" t="s">
        <v>187</v>
      </c>
      <c r="B49" s="14" t="s">
        <v>194</v>
      </c>
      <c r="C49" s="6" t="s">
        <v>194</v>
      </c>
      <c r="D49" s="6" t="s">
        <v>194</v>
      </c>
      <c r="E49" s="6" t="s">
        <v>194</v>
      </c>
      <c r="F49" s="6" t="s">
        <v>194</v>
      </c>
      <c r="G49" s="6" t="s">
        <v>194</v>
      </c>
      <c r="H49" s="15" t="s">
        <v>194</v>
      </c>
      <c r="I49" s="14" t="s">
        <v>194</v>
      </c>
      <c r="J49" s="6" t="s">
        <v>194</v>
      </c>
      <c r="K49" s="15" t="s">
        <v>194</v>
      </c>
      <c r="L49" s="8" t="s">
        <v>194</v>
      </c>
    </row>
    <row r="50" spans="1:12" x14ac:dyDescent="0.25">
      <c r="A50" s="25" t="s">
        <v>188</v>
      </c>
      <c r="B50" s="14" t="s">
        <v>194</v>
      </c>
      <c r="C50" s="6" t="s">
        <v>194</v>
      </c>
      <c r="D50" s="6" t="s">
        <v>194</v>
      </c>
      <c r="E50" s="6" t="s">
        <v>194</v>
      </c>
      <c r="F50" s="6" t="s">
        <v>194</v>
      </c>
      <c r="G50" s="6" t="s">
        <v>194</v>
      </c>
      <c r="H50" s="15" t="s">
        <v>194</v>
      </c>
      <c r="I50" s="14" t="s">
        <v>194</v>
      </c>
      <c r="J50" s="6" t="s">
        <v>194</v>
      </c>
      <c r="K50" s="15" t="s">
        <v>194</v>
      </c>
      <c r="L50" s="8" t="s">
        <v>194</v>
      </c>
    </row>
    <row r="51" spans="1:12" x14ac:dyDescent="0.25">
      <c r="A51" s="25" t="s">
        <v>189</v>
      </c>
      <c r="B51" s="14" t="s">
        <v>194</v>
      </c>
      <c r="C51" s="6" t="s">
        <v>194</v>
      </c>
      <c r="D51" s="6" t="s">
        <v>194</v>
      </c>
      <c r="E51" s="6" t="s">
        <v>194</v>
      </c>
      <c r="F51" s="6" t="s">
        <v>194</v>
      </c>
      <c r="G51" s="6" t="s">
        <v>194</v>
      </c>
      <c r="H51" s="15" t="s">
        <v>194</v>
      </c>
      <c r="I51" s="14" t="s">
        <v>194</v>
      </c>
      <c r="J51" s="6" t="s">
        <v>194</v>
      </c>
      <c r="K51" s="15" t="s">
        <v>194</v>
      </c>
      <c r="L51" s="8" t="s">
        <v>194</v>
      </c>
    </row>
    <row r="52" spans="1:12" x14ac:dyDescent="0.25">
      <c r="A52" s="22" t="s">
        <v>155</v>
      </c>
      <c r="B52" s="12">
        <f t="shared" ref="B52:H52" si="7">SUM(B48:B51)</f>
        <v>0</v>
      </c>
      <c r="C52" s="5">
        <f t="shared" si="7"/>
        <v>0</v>
      </c>
      <c r="D52" s="5">
        <f t="shared" si="7"/>
        <v>0</v>
      </c>
      <c r="E52" s="5">
        <f t="shared" si="7"/>
        <v>0</v>
      </c>
      <c r="F52" s="5">
        <f t="shared" si="7"/>
        <v>0</v>
      </c>
      <c r="G52" s="5">
        <f t="shared" si="7"/>
        <v>0</v>
      </c>
      <c r="H52" s="13">
        <f t="shared" si="7"/>
        <v>0</v>
      </c>
      <c r="I52" s="12">
        <f>SUM(I48:I51)</f>
        <v>0</v>
      </c>
      <c r="J52" s="5">
        <f>SUM(J48:J51)</f>
        <v>0</v>
      </c>
      <c r="K52" s="13">
        <f>SUM(K48:K51)</f>
        <v>0</v>
      </c>
      <c r="L52" s="7">
        <f>SUM(L48:L51)</f>
        <v>0</v>
      </c>
    </row>
    <row r="53" spans="1:12" x14ac:dyDescent="0.25">
      <c r="A53" s="24"/>
      <c r="B53" s="33"/>
      <c r="C53" s="34"/>
      <c r="D53" s="34"/>
      <c r="E53" s="34"/>
      <c r="F53" s="34"/>
      <c r="G53" s="34"/>
      <c r="H53" s="35"/>
      <c r="I53" s="33"/>
      <c r="J53" s="34"/>
      <c r="K53" s="35"/>
      <c r="L53" s="36"/>
    </row>
    <row r="54" spans="1:12" x14ac:dyDescent="0.25">
      <c r="A54" s="22" t="s">
        <v>164</v>
      </c>
      <c r="B54" s="33"/>
      <c r="C54" s="34"/>
      <c r="D54" s="34"/>
      <c r="E54" s="34"/>
      <c r="F54" s="34"/>
      <c r="G54" s="34"/>
      <c r="H54" s="35"/>
      <c r="I54" s="33"/>
      <c r="J54" s="34"/>
      <c r="K54" s="35"/>
      <c r="L54" s="36"/>
    </row>
    <row r="55" spans="1:12" x14ac:dyDescent="0.25">
      <c r="A55" s="25" t="s">
        <v>186</v>
      </c>
      <c r="B55" s="14">
        <v>14722</v>
      </c>
      <c r="C55" s="6">
        <v>0</v>
      </c>
      <c r="D55" s="6">
        <v>77271</v>
      </c>
      <c r="E55" s="6">
        <v>63572</v>
      </c>
      <c r="F55" s="6">
        <v>5195279</v>
      </c>
      <c r="G55" s="6">
        <v>3500</v>
      </c>
      <c r="H55" s="15">
        <v>5354344</v>
      </c>
      <c r="I55" s="14">
        <v>4905633</v>
      </c>
      <c r="J55" s="6">
        <v>1736836</v>
      </c>
      <c r="K55" s="15">
        <v>3168797</v>
      </c>
      <c r="L55" s="8">
        <v>33888056</v>
      </c>
    </row>
    <row r="56" spans="1:12" x14ac:dyDescent="0.25">
      <c r="A56" s="25" t="s">
        <v>187</v>
      </c>
      <c r="B56" s="14" t="s">
        <v>194</v>
      </c>
      <c r="C56" s="6" t="s">
        <v>194</v>
      </c>
      <c r="D56" s="6" t="s">
        <v>194</v>
      </c>
      <c r="E56" s="6" t="s">
        <v>194</v>
      </c>
      <c r="F56" s="6" t="s">
        <v>194</v>
      </c>
      <c r="G56" s="6" t="s">
        <v>194</v>
      </c>
      <c r="H56" s="15" t="s">
        <v>194</v>
      </c>
      <c r="I56" s="14" t="s">
        <v>194</v>
      </c>
      <c r="J56" s="6" t="s">
        <v>194</v>
      </c>
      <c r="K56" s="15" t="s">
        <v>194</v>
      </c>
      <c r="L56" s="8" t="s">
        <v>194</v>
      </c>
    </row>
    <row r="57" spans="1:12" x14ac:dyDescent="0.25">
      <c r="A57" s="25" t="s">
        <v>188</v>
      </c>
      <c r="B57" s="14" t="s">
        <v>194</v>
      </c>
      <c r="C57" s="6" t="s">
        <v>194</v>
      </c>
      <c r="D57" s="6" t="s">
        <v>194</v>
      </c>
      <c r="E57" s="6" t="s">
        <v>194</v>
      </c>
      <c r="F57" s="6" t="s">
        <v>194</v>
      </c>
      <c r="G57" s="6" t="s">
        <v>194</v>
      </c>
      <c r="H57" s="15" t="s">
        <v>194</v>
      </c>
      <c r="I57" s="14" t="s">
        <v>194</v>
      </c>
      <c r="J57" s="6" t="s">
        <v>194</v>
      </c>
      <c r="K57" s="15" t="s">
        <v>194</v>
      </c>
      <c r="L57" s="8" t="s">
        <v>194</v>
      </c>
    </row>
    <row r="58" spans="1:12" x14ac:dyDescent="0.25">
      <c r="A58" s="25" t="s">
        <v>189</v>
      </c>
      <c r="B58" s="14" t="s">
        <v>194</v>
      </c>
      <c r="C58" s="6" t="s">
        <v>194</v>
      </c>
      <c r="D58" s="6" t="s">
        <v>194</v>
      </c>
      <c r="E58" s="6" t="s">
        <v>194</v>
      </c>
      <c r="F58" s="6" t="s">
        <v>194</v>
      </c>
      <c r="G58" s="6" t="s">
        <v>194</v>
      </c>
      <c r="H58" s="15" t="s">
        <v>194</v>
      </c>
      <c r="I58" s="14" t="s">
        <v>194</v>
      </c>
      <c r="J58" s="6" t="s">
        <v>194</v>
      </c>
      <c r="K58" s="15" t="s">
        <v>194</v>
      </c>
      <c r="L58" s="8" t="s">
        <v>194</v>
      </c>
    </row>
    <row r="59" spans="1:12" x14ac:dyDescent="0.25">
      <c r="A59" s="22" t="s">
        <v>155</v>
      </c>
      <c r="B59" s="12">
        <f t="shared" ref="B59:H59" si="8">SUM(B55:B58)</f>
        <v>14722</v>
      </c>
      <c r="C59" s="5">
        <f t="shared" si="8"/>
        <v>0</v>
      </c>
      <c r="D59" s="5">
        <f t="shared" si="8"/>
        <v>77271</v>
      </c>
      <c r="E59" s="5">
        <f t="shared" si="8"/>
        <v>63572</v>
      </c>
      <c r="F59" s="5">
        <f t="shared" si="8"/>
        <v>5195279</v>
      </c>
      <c r="G59" s="5">
        <f t="shared" si="8"/>
        <v>3500</v>
      </c>
      <c r="H59" s="13">
        <f t="shared" si="8"/>
        <v>5354344</v>
      </c>
      <c r="I59" s="12">
        <f>SUM(I55:I58)</f>
        <v>4905633</v>
      </c>
      <c r="J59" s="5">
        <f>SUM(J55:J58)</f>
        <v>1736836</v>
      </c>
      <c r="K59" s="13">
        <f>SUM(K55:K58)</f>
        <v>3168797</v>
      </c>
      <c r="L59" s="7">
        <f>SUM(L55:L58)</f>
        <v>33888056</v>
      </c>
    </row>
    <row r="60" spans="1:12" x14ac:dyDescent="0.25">
      <c r="A60" s="24"/>
      <c r="B60" s="33"/>
      <c r="C60" s="34"/>
      <c r="D60" s="34"/>
      <c r="E60" s="34"/>
      <c r="F60" s="34"/>
      <c r="G60" s="34"/>
      <c r="H60" s="35"/>
      <c r="I60" s="33"/>
      <c r="J60" s="34"/>
      <c r="K60" s="35"/>
      <c r="L60" s="36"/>
    </row>
    <row r="61" spans="1:12" x14ac:dyDescent="0.25">
      <c r="A61" s="22" t="s">
        <v>165</v>
      </c>
      <c r="B61" s="33"/>
      <c r="C61" s="34"/>
      <c r="D61" s="34"/>
      <c r="E61" s="34"/>
      <c r="F61" s="34"/>
      <c r="G61" s="34"/>
      <c r="H61" s="35"/>
      <c r="I61" s="33"/>
      <c r="J61" s="34"/>
      <c r="K61" s="35"/>
      <c r="L61" s="36"/>
    </row>
    <row r="62" spans="1:12" x14ac:dyDescent="0.25">
      <c r="A62" s="25" t="s">
        <v>186</v>
      </c>
      <c r="B62" s="14">
        <v>162573</v>
      </c>
      <c r="C62" s="6">
        <v>0</v>
      </c>
      <c r="D62" s="6">
        <v>83948</v>
      </c>
      <c r="E62" s="6">
        <v>76159</v>
      </c>
      <c r="F62" s="6">
        <v>8835606</v>
      </c>
      <c r="G62" s="6">
        <v>0</v>
      </c>
      <c r="H62" s="15">
        <v>9158286</v>
      </c>
      <c r="I62" s="14">
        <v>8179173</v>
      </c>
      <c r="J62" s="6">
        <v>4293855</v>
      </c>
      <c r="K62" s="15">
        <v>3885318</v>
      </c>
      <c r="L62" s="8">
        <v>26981355</v>
      </c>
    </row>
    <row r="63" spans="1:12" x14ac:dyDescent="0.25">
      <c r="A63" s="25" t="s">
        <v>187</v>
      </c>
      <c r="B63" s="14" t="s">
        <v>194</v>
      </c>
      <c r="C63" s="6" t="s">
        <v>194</v>
      </c>
      <c r="D63" s="6" t="s">
        <v>194</v>
      </c>
      <c r="E63" s="6" t="s">
        <v>194</v>
      </c>
      <c r="F63" s="6" t="s">
        <v>194</v>
      </c>
      <c r="G63" s="6" t="s">
        <v>194</v>
      </c>
      <c r="H63" s="15" t="s">
        <v>194</v>
      </c>
      <c r="I63" s="14" t="s">
        <v>194</v>
      </c>
      <c r="J63" s="6" t="s">
        <v>194</v>
      </c>
      <c r="K63" s="15" t="s">
        <v>194</v>
      </c>
      <c r="L63" s="8" t="s">
        <v>194</v>
      </c>
    </row>
    <row r="64" spans="1:12" x14ac:dyDescent="0.25">
      <c r="A64" s="25" t="s">
        <v>188</v>
      </c>
      <c r="B64" s="14" t="s">
        <v>194</v>
      </c>
      <c r="C64" s="6" t="s">
        <v>194</v>
      </c>
      <c r="D64" s="6" t="s">
        <v>194</v>
      </c>
      <c r="E64" s="6" t="s">
        <v>194</v>
      </c>
      <c r="F64" s="6" t="s">
        <v>194</v>
      </c>
      <c r="G64" s="6" t="s">
        <v>194</v>
      </c>
      <c r="H64" s="15" t="s">
        <v>194</v>
      </c>
      <c r="I64" s="14" t="s">
        <v>194</v>
      </c>
      <c r="J64" s="6" t="s">
        <v>194</v>
      </c>
      <c r="K64" s="15" t="s">
        <v>194</v>
      </c>
      <c r="L64" s="8" t="s">
        <v>194</v>
      </c>
    </row>
    <row r="65" spans="1:12" x14ac:dyDescent="0.25">
      <c r="A65" s="25" t="s">
        <v>189</v>
      </c>
      <c r="B65" s="14" t="s">
        <v>194</v>
      </c>
      <c r="C65" s="6" t="s">
        <v>194</v>
      </c>
      <c r="D65" s="6" t="s">
        <v>194</v>
      </c>
      <c r="E65" s="6" t="s">
        <v>194</v>
      </c>
      <c r="F65" s="6" t="s">
        <v>194</v>
      </c>
      <c r="G65" s="6" t="s">
        <v>194</v>
      </c>
      <c r="H65" s="15" t="s">
        <v>194</v>
      </c>
      <c r="I65" s="14" t="s">
        <v>194</v>
      </c>
      <c r="J65" s="6" t="s">
        <v>194</v>
      </c>
      <c r="K65" s="15" t="s">
        <v>194</v>
      </c>
      <c r="L65" s="8" t="s">
        <v>194</v>
      </c>
    </row>
    <row r="66" spans="1:12" x14ac:dyDescent="0.25">
      <c r="A66" s="22" t="s">
        <v>155</v>
      </c>
      <c r="B66" s="12">
        <f t="shared" ref="B66:H66" si="9">SUM(B62:B65)</f>
        <v>162573</v>
      </c>
      <c r="C66" s="5">
        <f t="shared" si="9"/>
        <v>0</v>
      </c>
      <c r="D66" s="5">
        <f t="shared" si="9"/>
        <v>83948</v>
      </c>
      <c r="E66" s="5">
        <f t="shared" si="9"/>
        <v>76159</v>
      </c>
      <c r="F66" s="5">
        <f t="shared" si="9"/>
        <v>8835606</v>
      </c>
      <c r="G66" s="5">
        <f t="shared" si="9"/>
        <v>0</v>
      </c>
      <c r="H66" s="13">
        <f t="shared" si="9"/>
        <v>9158286</v>
      </c>
      <c r="I66" s="12">
        <f>SUM(I62:I65)</f>
        <v>8179173</v>
      </c>
      <c r="J66" s="5">
        <f>SUM(J62:J65)</f>
        <v>4293855</v>
      </c>
      <c r="K66" s="13">
        <f>SUM(K62:K65)</f>
        <v>3885318</v>
      </c>
      <c r="L66" s="7">
        <f>SUM(L62:L65)</f>
        <v>26981355</v>
      </c>
    </row>
    <row r="67" spans="1:12" x14ac:dyDescent="0.25">
      <c r="A67" s="24"/>
      <c r="B67" s="33"/>
      <c r="C67" s="34"/>
      <c r="D67" s="34"/>
      <c r="E67" s="34"/>
      <c r="F67" s="34"/>
      <c r="G67" s="34"/>
      <c r="H67" s="35"/>
      <c r="I67" s="33"/>
      <c r="J67" s="34"/>
      <c r="K67" s="35"/>
      <c r="L67" s="36"/>
    </row>
    <row r="68" spans="1:12" x14ac:dyDescent="0.25">
      <c r="A68" s="22" t="s">
        <v>166</v>
      </c>
      <c r="B68" s="33"/>
      <c r="C68" s="34"/>
      <c r="D68" s="34"/>
      <c r="E68" s="34"/>
      <c r="F68" s="34"/>
      <c r="G68" s="34"/>
      <c r="H68" s="35"/>
      <c r="I68" s="33"/>
      <c r="J68" s="34"/>
      <c r="K68" s="35"/>
      <c r="L68" s="36"/>
    </row>
    <row r="69" spans="1:12" x14ac:dyDescent="0.25">
      <c r="A69" s="25" t="s">
        <v>186</v>
      </c>
      <c r="B69" s="14">
        <v>205581</v>
      </c>
      <c r="C69" s="6">
        <v>0</v>
      </c>
      <c r="D69" s="6">
        <v>77175</v>
      </c>
      <c r="E69" s="6">
        <v>74209</v>
      </c>
      <c r="F69" s="6">
        <v>6943938</v>
      </c>
      <c r="G69" s="6">
        <v>3516809</v>
      </c>
      <c r="H69" s="15">
        <v>10817712</v>
      </c>
      <c r="I69" s="14">
        <v>8203005</v>
      </c>
      <c r="J69" s="6">
        <v>3857447</v>
      </c>
      <c r="K69" s="15">
        <v>4345558</v>
      </c>
      <c r="L69" s="8">
        <v>37342374</v>
      </c>
    </row>
    <row r="70" spans="1:12" x14ac:dyDescent="0.25">
      <c r="A70" s="25" t="s">
        <v>187</v>
      </c>
      <c r="B70" s="14" t="s">
        <v>194</v>
      </c>
      <c r="C70" s="6" t="s">
        <v>194</v>
      </c>
      <c r="D70" s="6" t="s">
        <v>194</v>
      </c>
      <c r="E70" s="6" t="s">
        <v>194</v>
      </c>
      <c r="F70" s="6" t="s">
        <v>194</v>
      </c>
      <c r="G70" s="6" t="s">
        <v>194</v>
      </c>
      <c r="H70" s="15" t="s">
        <v>194</v>
      </c>
      <c r="I70" s="14" t="s">
        <v>194</v>
      </c>
      <c r="J70" s="6" t="s">
        <v>194</v>
      </c>
      <c r="K70" s="15" t="s">
        <v>194</v>
      </c>
      <c r="L70" s="8" t="s">
        <v>194</v>
      </c>
    </row>
    <row r="71" spans="1:12" x14ac:dyDescent="0.25">
      <c r="A71" s="25" t="s">
        <v>188</v>
      </c>
      <c r="B71" s="14" t="s">
        <v>194</v>
      </c>
      <c r="C71" s="6" t="s">
        <v>194</v>
      </c>
      <c r="D71" s="6" t="s">
        <v>194</v>
      </c>
      <c r="E71" s="6" t="s">
        <v>194</v>
      </c>
      <c r="F71" s="6" t="s">
        <v>194</v>
      </c>
      <c r="G71" s="6" t="s">
        <v>194</v>
      </c>
      <c r="H71" s="15" t="s">
        <v>194</v>
      </c>
      <c r="I71" s="14" t="s">
        <v>194</v>
      </c>
      <c r="J71" s="6" t="s">
        <v>194</v>
      </c>
      <c r="K71" s="15" t="s">
        <v>194</v>
      </c>
      <c r="L71" s="8" t="s">
        <v>194</v>
      </c>
    </row>
    <row r="72" spans="1:12" x14ac:dyDescent="0.25">
      <c r="A72" s="25" t="s">
        <v>189</v>
      </c>
      <c r="B72" s="14" t="s">
        <v>194</v>
      </c>
      <c r="C72" s="6" t="s">
        <v>194</v>
      </c>
      <c r="D72" s="6" t="s">
        <v>194</v>
      </c>
      <c r="E72" s="6" t="s">
        <v>194</v>
      </c>
      <c r="F72" s="6" t="s">
        <v>194</v>
      </c>
      <c r="G72" s="6" t="s">
        <v>194</v>
      </c>
      <c r="H72" s="15" t="s">
        <v>194</v>
      </c>
      <c r="I72" s="14" t="s">
        <v>194</v>
      </c>
      <c r="J72" s="6" t="s">
        <v>194</v>
      </c>
      <c r="K72" s="15" t="s">
        <v>194</v>
      </c>
      <c r="L72" s="8" t="s">
        <v>194</v>
      </c>
    </row>
    <row r="73" spans="1:12" x14ac:dyDescent="0.25">
      <c r="A73" s="22" t="s">
        <v>155</v>
      </c>
      <c r="B73" s="12">
        <f t="shared" ref="B73:H73" si="10">SUM(B69:B72)</f>
        <v>205581</v>
      </c>
      <c r="C73" s="5">
        <f t="shared" si="10"/>
        <v>0</v>
      </c>
      <c r="D73" s="5">
        <f t="shared" si="10"/>
        <v>77175</v>
      </c>
      <c r="E73" s="5">
        <f t="shared" si="10"/>
        <v>74209</v>
      </c>
      <c r="F73" s="5">
        <f t="shared" si="10"/>
        <v>6943938</v>
      </c>
      <c r="G73" s="5">
        <f t="shared" si="10"/>
        <v>3516809</v>
      </c>
      <c r="H73" s="13">
        <f t="shared" si="10"/>
        <v>10817712</v>
      </c>
      <c r="I73" s="12">
        <f>SUM(I69:I72)</f>
        <v>8203005</v>
      </c>
      <c r="J73" s="5">
        <f>SUM(J69:J72)</f>
        <v>3857447</v>
      </c>
      <c r="K73" s="13">
        <f>SUM(K69:K72)</f>
        <v>4345558</v>
      </c>
      <c r="L73" s="7">
        <f>SUM(L69:L72)</f>
        <v>37342374</v>
      </c>
    </row>
    <row r="74" spans="1:12" x14ac:dyDescent="0.25">
      <c r="A74" s="24"/>
      <c r="B74" s="33"/>
      <c r="C74" s="34"/>
      <c r="D74" s="34"/>
      <c r="E74" s="34"/>
      <c r="F74" s="34"/>
      <c r="G74" s="34"/>
      <c r="H74" s="35"/>
      <c r="I74" s="33"/>
      <c r="J74" s="34"/>
      <c r="K74" s="35"/>
      <c r="L74" s="36"/>
    </row>
    <row r="75" spans="1:12" x14ac:dyDescent="0.25">
      <c r="A75" s="22" t="s">
        <v>167</v>
      </c>
      <c r="B75" s="33"/>
      <c r="C75" s="34"/>
      <c r="D75" s="34"/>
      <c r="E75" s="34"/>
      <c r="F75" s="34"/>
      <c r="G75" s="34"/>
      <c r="H75" s="35"/>
      <c r="I75" s="33"/>
      <c r="J75" s="34"/>
      <c r="K75" s="35"/>
      <c r="L75" s="36"/>
    </row>
    <row r="76" spans="1:12" x14ac:dyDescent="0.25">
      <c r="A76" s="25" t="s">
        <v>186</v>
      </c>
      <c r="B76" s="14">
        <v>1000</v>
      </c>
      <c r="C76" s="6">
        <v>0</v>
      </c>
      <c r="D76" s="6">
        <v>20354</v>
      </c>
      <c r="E76" s="6">
        <v>27632</v>
      </c>
      <c r="F76" s="6">
        <v>0</v>
      </c>
      <c r="G76" s="6">
        <v>-3706585</v>
      </c>
      <c r="H76" s="15">
        <v>-3657599</v>
      </c>
      <c r="I76" s="14">
        <v>2907679</v>
      </c>
      <c r="J76" s="6">
        <v>2493500</v>
      </c>
      <c r="K76" s="15">
        <v>414179</v>
      </c>
      <c r="L76" s="8">
        <v>2719409</v>
      </c>
    </row>
    <row r="77" spans="1:12" x14ac:dyDescent="0.25">
      <c r="A77" s="25" t="s">
        <v>187</v>
      </c>
      <c r="B77" s="14" t="s">
        <v>194</v>
      </c>
      <c r="C77" s="6" t="s">
        <v>194</v>
      </c>
      <c r="D77" s="6" t="s">
        <v>194</v>
      </c>
      <c r="E77" s="6" t="s">
        <v>194</v>
      </c>
      <c r="F77" s="6" t="s">
        <v>194</v>
      </c>
      <c r="G77" s="6" t="s">
        <v>194</v>
      </c>
      <c r="H77" s="15" t="s">
        <v>194</v>
      </c>
      <c r="I77" s="14" t="s">
        <v>194</v>
      </c>
      <c r="J77" s="6" t="s">
        <v>194</v>
      </c>
      <c r="K77" s="15" t="s">
        <v>194</v>
      </c>
      <c r="L77" s="8" t="s">
        <v>194</v>
      </c>
    </row>
    <row r="78" spans="1:12" x14ac:dyDescent="0.25">
      <c r="A78" s="25" t="s">
        <v>188</v>
      </c>
      <c r="B78" s="14" t="s">
        <v>194</v>
      </c>
      <c r="C78" s="6" t="s">
        <v>194</v>
      </c>
      <c r="D78" s="6" t="s">
        <v>194</v>
      </c>
      <c r="E78" s="6" t="s">
        <v>194</v>
      </c>
      <c r="F78" s="6" t="s">
        <v>194</v>
      </c>
      <c r="G78" s="6" t="s">
        <v>194</v>
      </c>
      <c r="H78" s="15" t="s">
        <v>194</v>
      </c>
      <c r="I78" s="14" t="s">
        <v>194</v>
      </c>
      <c r="J78" s="6" t="s">
        <v>194</v>
      </c>
      <c r="K78" s="15" t="s">
        <v>194</v>
      </c>
      <c r="L78" s="8" t="s">
        <v>194</v>
      </c>
    </row>
    <row r="79" spans="1:12" x14ac:dyDescent="0.25">
      <c r="A79" s="25" t="s">
        <v>189</v>
      </c>
      <c r="B79" s="14" t="s">
        <v>194</v>
      </c>
      <c r="C79" s="6" t="s">
        <v>194</v>
      </c>
      <c r="D79" s="6" t="s">
        <v>194</v>
      </c>
      <c r="E79" s="6" t="s">
        <v>194</v>
      </c>
      <c r="F79" s="6" t="s">
        <v>194</v>
      </c>
      <c r="G79" s="6" t="s">
        <v>194</v>
      </c>
      <c r="H79" s="15" t="s">
        <v>194</v>
      </c>
      <c r="I79" s="14" t="s">
        <v>194</v>
      </c>
      <c r="J79" s="6" t="s">
        <v>194</v>
      </c>
      <c r="K79" s="15" t="s">
        <v>194</v>
      </c>
      <c r="L79" s="8" t="s">
        <v>194</v>
      </c>
    </row>
    <row r="80" spans="1:12" x14ac:dyDescent="0.25">
      <c r="A80" s="22" t="s">
        <v>155</v>
      </c>
      <c r="B80" s="12">
        <f t="shared" ref="B80:H80" si="11">SUM(B76:B79)</f>
        <v>1000</v>
      </c>
      <c r="C80" s="5">
        <f t="shared" si="11"/>
        <v>0</v>
      </c>
      <c r="D80" s="5">
        <f t="shared" si="11"/>
        <v>20354</v>
      </c>
      <c r="E80" s="5">
        <f t="shared" si="11"/>
        <v>27632</v>
      </c>
      <c r="F80" s="5">
        <f t="shared" si="11"/>
        <v>0</v>
      </c>
      <c r="G80" s="5">
        <f t="shared" si="11"/>
        <v>-3706585</v>
      </c>
      <c r="H80" s="13">
        <f t="shared" si="11"/>
        <v>-3657599</v>
      </c>
      <c r="I80" s="12">
        <f>SUM(I76:I79)</f>
        <v>2907679</v>
      </c>
      <c r="J80" s="5">
        <f>SUM(J76:J79)</f>
        <v>2493500</v>
      </c>
      <c r="K80" s="13">
        <f>SUM(K76:K79)</f>
        <v>414179</v>
      </c>
      <c r="L80" s="7">
        <f>SUM(L76:L79)</f>
        <v>2719409</v>
      </c>
    </row>
    <row r="81" spans="1:12" x14ac:dyDescent="0.25">
      <c r="A81" s="24"/>
      <c r="B81" s="33"/>
      <c r="C81" s="34"/>
      <c r="D81" s="34"/>
      <c r="E81" s="34"/>
      <c r="F81" s="34"/>
      <c r="G81" s="34"/>
      <c r="H81" s="35"/>
      <c r="I81" s="33"/>
      <c r="J81" s="34"/>
      <c r="K81" s="35"/>
      <c r="L81" s="36"/>
    </row>
    <row r="82" spans="1:12" x14ac:dyDescent="0.25">
      <c r="A82" s="22" t="s">
        <v>168</v>
      </c>
      <c r="B82" s="33"/>
      <c r="C82" s="34"/>
      <c r="D82" s="34"/>
      <c r="E82" s="34"/>
      <c r="F82" s="34"/>
      <c r="G82" s="34"/>
      <c r="H82" s="35"/>
      <c r="I82" s="33"/>
      <c r="J82" s="34"/>
      <c r="K82" s="35"/>
      <c r="L82" s="36"/>
    </row>
    <row r="83" spans="1:12" x14ac:dyDescent="0.25">
      <c r="A83" s="25" t="s">
        <v>186</v>
      </c>
      <c r="B83" s="14">
        <v>1254.49</v>
      </c>
      <c r="C83" s="6">
        <v>0</v>
      </c>
      <c r="D83" s="6">
        <v>62296.87</v>
      </c>
      <c r="E83" s="6">
        <v>110677.27</v>
      </c>
      <c r="F83" s="6">
        <v>0</v>
      </c>
      <c r="G83" s="6">
        <v>-17619.7</v>
      </c>
      <c r="H83" s="15">
        <v>156608.93</v>
      </c>
      <c r="I83" s="14">
        <v>3430795.74</v>
      </c>
      <c r="J83" s="6">
        <v>1122075.81</v>
      </c>
      <c r="K83" s="15">
        <v>2308719.9300000002</v>
      </c>
      <c r="L83" s="8">
        <v>6755674.8700000001</v>
      </c>
    </row>
    <row r="84" spans="1:12" x14ac:dyDescent="0.25">
      <c r="A84" s="25" t="s">
        <v>187</v>
      </c>
      <c r="B84" s="14" t="s">
        <v>194</v>
      </c>
      <c r="C84" s="6" t="s">
        <v>194</v>
      </c>
      <c r="D84" s="6" t="s">
        <v>194</v>
      </c>
      <c r="E84" s="6" t="s">
        <v>194</v>
      </c>
      <c r="F84" s="6" t="s">
        <v>194</v>
      </c>
      <c r="G84" s="6" t="s">
        <v>194</v>
      </c>
      <c r="H84" s="15" t="s">
        <v>194</v>
      </c>
      <c r="I84" s="14" t="s">
        <v>194</v>
      </c>
      <c r="J84" s="6" t="s">
        <v>194</v>
      </c>
      <c r="K84" s="15" t="s">
        <v>194</v>
      </c>
      <c r="L84" s="8" t="s">
        <v>194</v>
      </c>
    </row>
    <row r="85" spans="1:12" x14ac:dyDescent="0.25">
      <c r="A85" s="25" t="s">
        <v>188</v>
      </c>
      <c r="B85" s="14" t="s">
        <v>194</v>
      </c>
      <c r="C85" s="6" t="s">
        <v>194</v>
      </c>
      <c r="D85" s="6" t="s">
        <v>194</v>
      </c>
      <c r="E85" s="6" t="s">
        <v>194</v>
      </c>
      <c r="F85" s="6" t="s">
        <v>194</v>
      </c>
      <c r="G85" s="6" t="s">
        <v>194</v>
      </c>
      <c r="H85" s="15" t="s">
        <v>194</v>
      </c>
      <c r="I85" s="14" t="s">
        <v>194</v>
      </c>
      <c r="J85" s="6" t="s">
        <v>194</v>
      </c>
      <c r="K85" s="15" t="s">
        <v>194</v>
      </c>
      <c r="L85" s="8" t="s">
        <v>194</v>
      </c>
    </row>
    <row r="86" spans="1:12" x14ac:dyDescent="0.25">
      <c r="A86" s="25" t="s">
        <v>189</v>
      </c>
      <c r="B86" s="14" t="s">
        <v>194</v>
      </c>
      <c r="C86" s="6" t="s">
        <v>194</v>
      </c>
      <c r="D86" s="6" t="s">
        <v>194</v>
      </c>
      <c r="E86" s="6" t="s">
        <v>194</v>
      </c>
      <c r="F86" s="6" t="s">
        <v>194</v>
      </c>
      <c r="G86" s="6" t="s">
        <v>194</v>
      </c>
      <c r="H86" s="15" t="s">
        <v>194</v>
      </c>
      <c r="I86" s="14" t="s">
        <v>194</v>
      </c>
      <c r="J86" s="6" t="s">
        <v>194</v>
      </c>
      <c r="K86" s="15" t="s">
        <v>194</v>
      </c>
      <c r="L86" s="8" t="s">
        <v>194</v>
      </c>
    </row>
    <row r="87" spans="1:12" x14ac:dyDescent="0.25">
      <c r="A87" s="22" t="s">
        <v>155</v>
      </c>
      <c r="B87" s="12">
        <f t="shared" ref="B87:H87" si="12">SUM(B83:B86)</f>
        <v>1254.49</v>
      </c>
      <c r="C87" s="5">
        <f t="shared" si="12"/>
        <v>0</v>
      </c>
      <c r="D87" s="5">
        <f t="shared" si="12"/>
        <v>62296.87</v>
      </c>
      <c r="E87" s="5">
        <f t="shared" si="12"/>
        <v>110677.27</v>
      </c>
      <c r="F87" s="5">
        <f t="shared" si="12"/>
        <v>0</v>
      </c>
      <c r="G87" s="5">
        <f t="shared" si="12"/>
        <v>-17619.7</v>
      </c>
      <c r="H87" s="13">
        <f t="shared" si="12"/>
        <v>156608.93</v>
      </c>
      <c r="I87" s="12">
        <f>SUM(I83:I86)</f>
        <v>3430795.74</v>
      </c>
      <c r="J87" s="5">
        <f>SUM(J83:J86)</f>
        <v>1122075.81</v>
      </c>
      <c r="K87" s="13">
        <f>SUM(K83:K86)</f>
        <v>2308719.9300000002</v>
      </c>
      <c r="L87" s="7">
        <f>SUM(L83:L86)</f>
        <v>6755674.8700000001</v>
      </c>
    </row>
    <row r="88" spans="1:12" x14ac:dyDescent="0.25">
      <c r="A88" s="24"/>
      <c r="B88" s="33"/>
      <c r="C88" s="34"/>
      <c r="D88" s="34"/>
      <c r="E88" s="34"/>
      <c r="F88" s="34"/>
      <c r="G88" s="34"/>
      <c r="H88" s="35"/>
      <c r="I88" s="33"/>
      <c r="J88" s="34"/>
      <c r="K88" s="35"/>
      <c r="L88" s="36"/>
    </row>
    <row r="89" spans="1:12" x14ac:dyDescent="0.25">
      <c r="A89" s="22" t="s">
        <v>169</v>
      </c>
      <c r="B89" s="33"/>
      <c r="C89" s="34"/>
      <c r="D89" s="34"/>
      <c r="E89" s="34"/>
      <c r="F89" s="34"/>
      <c r="G89" s="34"/>
      <c r="H89" s="35"/>
      <c r="I89" s="33"/>
      <c r="J89" s="34"/>
      <c r="K89" s="35"/>
      <c r="L89" s="36"/>
    </row>
    <row r="90" spans="1:12" x14ac:dyDescent="0.25">
      <c r="A90" s="25" t="s">
        <v>186</v>
      </c>
      <c r="B90" s="14">
        <v>-2303.81</v>
      </c>
      <c r="C90" s="6">
        <v>0</v>
      </c>
      <c r="D90" s="6">
        <v>69065.16</v>
      </c>
      <c r="E90" s="6">
        <v>63900</v>
      </c>
      <c r="F90" s="6">
        <v>0</v>
      </c>
      <c r="G90" s="6">
        <v>297594.96999999997</v>
      </c>
      <c r="H90" s="15">
        <v>428256.32</v>
      </c>
      <c r="I90" s="14">
        <v>2088042.92</v>
      </c>
      <c r="J90" s="6">
        <v>92716.12</v>
      </c>
      <c r="K90" s="15">
        <v>1995326.8</v>
      </c>
      <c r="L90" s="8">
        <v>4567452.67</v>
      </c>
    </row>
    <row r="91" spans="1:12" x14ac:dyDescent="0.25">
      <c r="A91" s="25" t="s">
        <v>187</v>
      </c>
      <c r="B91" s="14" t="s">
        <v>194</v>
      </c>
      <c r="C91" s="6" t="s">
        <v>194</v>
      </c>
      <c r="D91" s="6" t="s">
        <v>194</v>
      </c>
      <c r="E91" s="6" t="s">
        <v>194</v>
      </c>
      <c r="F91" s="6" t="s">
        <v>194</v>
      </c>
      <c r="G91" s="6" t="s">
        <v>194</v>
      </c>
      <c r="H91" s="15" t="s">
        <v>194</v>
      </c>
      <c r="I91" s="14" t="s">
        <v>194</v>
      </c>
      <c r="J91" s="6" t="s">
        <v>194</v>
      </c>
      <c r="K91" s="15" t="s">
        <v>194</v>
      </c>
      <c r="L91" s="8" t="s">
        <v>194</v>
      </c>
    </row>
    <row r="92" spans="1:12" x14ac:dyDescent="0.25">
      <c r="A92" s="25" t="s">
        <v>188</v>
      </c>
      <c r="B92" s="14" t="s">
        <v>194</v>
      </c>
      <c r="C92" s="6" t="s">
        <v>194</v>
      </c>
      <c r="D92" s="6" t="s">
        <v>194</v>
      </c>
      <c r="E92" s="6" t="s">
        <v>194</v>
      </c>
      <c r="F92" s="6" t="s">
        <v>194</v>
      </c>
      <c r="G92" s="6" t="s">
        <v>194</v>
      </c>
      <c r="H92" s="15" t="s">
        <v>194</v>
      </c>
      <c r="I92" s="14" t="s">
        <v>194</v>
      </c>
      <c r="J92" s="6" t="s">
        <v>194</v>
      </c>
      <c r="K92" s="15" t="s">
        <v>194</v>
      </c>
      <c r="L92" s="8" t="s">
        <v>194</v>
      </c>
    </row>
    <row r="93" spans="1:12" x14ac:dyDescent="0.25">
      <c r="A93" s="25" t="s">
        <v>189</v>
      </c>
      <c r="B93" s="14" t="s">
        <v>194</v>
      </c>
      <c r="C93" s="6" t="s">
        <v>194</v>
      </c>
      <c r="D93" s="6" t="s">
        <v>194</v>
      </c>
      <c r="E93" s="6" t="s">
        <v>194</v>
      </c>
      <c r="F93" s="6" t="s">
        <v>194</v>
      </c>
      <c r="G93" s="6" t="s">
        <v>194</v>
      </c>
      <c r="H93" s="15" t="s">
        <v>194</v>
      </c>
      <c r="I93" s="14" t="s">
        <v>194</v>
      </c>
      <c r="J93" s="6" t="s">
        <v>194</v>
      </c>
      <c r="K93" s="15" t="s">
        <v>194</v>
      </c>
      <c r="L93" s="8" t="s">
        <v>194</v>
      </c>
    </row>
    <row r="94" spans="1:12" x14ac:dyDescent="0.25">
      <c r="A94" s="22" t="s">
        <v>155</v>
      </c>
      <c r="B94" s="12">
        <f t="shared" ref="B94:H94" si="13">SUM(B90:B93)</f>
        <v>-2303.81</v>
      </c>
      <c r="C94" s="5">
        <f t="shared" si="13"/>
        <v>0</v>
      </c>
      <c r="D94" s="5">
        <f t="shared" si="13"/>
        <v>69065.16</v>
      </c>
      <c r="E94" s="5">
        <f t="shared" si="13"/>
        <v>63900</v>
      </c>
      <c r="F94" s="5">
        <f t="shared" si="13"/>
        <v>0</v>
      </c>
      <c r="G94" s="5">
        <f t="shared" si="13"/>
        <v>297594.96999999997</v>
      </c>
      <c r="H94" s="13">
        <f t="shared" si="13"/>
        <v>428256.32</v>
      </c>
      <c r="I94" s="12">
        <f>SUM(I90:I93)</f>
        <v>2088042.92</v>
      </c>
      <c r="J94" s="5">
        <f>SUM(J90:J93)</f>
        <v>92716.12</v>
      </c>
      <c r="K94" s="13">
        <f>SUM(K90:K93)</f>
        <v>1995326.8</v>
      </c>
      <c r="L94" s="7">
        <f>SUM(L90:L93)</f>
        <v>4567452.67</v>
      </c>
    </row>
    <row r="95" spans="1:12" x14ac:dyDescent="0.25">
      <c r="A95" s="24"/>
      <c r="B95" s="33"/>
      <c r="C95" s="34"/>
      <c r="D95" s="34"/>
      <c r="E95" s="34"/>
      <c r="F95" s="34"/>
      <c r="G95" s="34"/>
      <c r="H95" s="35"/>
      <c r="I95" s="33"/>
      <c r="J95" s="34"/>
      <c r="K95" s="35"/>
      <c r="L95" s="36"/>
    </row>
    <row r="96" spans="1:12" x14ac:dyDescent="0.25">
      <c r="A96" s="22" t="s">
        <v>170</v>
      </c>
      <c r="B96" s="33"/>
      <c r="C96" s="34"/>
      <c r="D96" s="34"/>
      <c r="E96" s="34"/>
      <c r="F96" s="34"/>
      <c r="G96" s="34"/>
      <c r="H96" s="35"/>
      <c r="I96" s="33"/>
      <c r="J96" s="34"/>
      <c r="K96" s="35"/>
      <c r="L96" s="36"/>
    </row>
    <row r="97" spans="1:12" x14ac:dyDescent="0.25">
      <c r="A97" s="25" t="s">
        <v>186</v>
      </c>
      <c r="B97" s="14">
        <v>1100.68</v>
      </c>
      <c r="C97" s="6">
        <v>0</v>
      </c>
      <c r="D97" s="6">
        <v>469618.53</v>
      </c>
      <c r="E97" s="6">
        <v>2964</v>
      </c>
      <c r="F97" s="6">
        <v>0</v>
      </c>
      <c r="G97" s="6">
        <v>0</v>
      </c>
      <c r="H97" s="15">
        <v>473683.21</v>
      </c>
      <c r="I97" s="14">
        <v>15571363.17</v>
      </c>
      <c r="J97" s="6">
        <v>4303212.91</v>
      </c>
      <c r="K97" s="15">
        <v>11268150.26</v>
      </c>
      <c r="L97" s="8">
        <v>38236800.890000001</v>
      </c>
    </row>
    <row r="98" spans="1:12" x14ac:dyDescent="0.25">
      <c r="A98" s="25" t="s">
        <v>187</v>
      </c>
      <c r="B98" s="14" t="s">
        <v>194</v>
      </c>
      <c r="C98" s="6" t="s">
        <v>194</v>
      </c>
      <c r="D98" s="6" t="s">
        <v>194</v>
      </c>
      <c r="E98" s="6" t="s">
        <v>194</v>
      </c>
      <c r="F98" s="6" t="s">
        <v>194</v>
      </c>
      <c r="G98" s="6" t="s">
        <v>194</v>
      </c>
      <c r="H98" s="15" t="s">
        <v>194</v>
      </c>
      <c r="I98" s="14" t="s">
        <v>194</v>
      </c>
      <c r="J98" s="6" t="s">
        <v>194</v>
      </c>
      <c r="K98" s="15" t="s">
        <v>194</v>
      </c>
      <c r="L98" s="8" t="s">
        <v>194</v>
      </c>
    </row>
    <row r="99" spans="1:12" x14ac:dyDescent="0.25">
      <c r="A99" s="25" t="s">
        <v>188</v>
      </c>
      <c r="B99" s="14" t="s">
        <v>194</v>
      </c>
      <c r="C99" s="6" t="s">
        <v>194</v>
      </c>
      <c r="D99" s="6" t="s">
        <v>194</v>
      </c>
      <c r="E99" s="6" t="s">
        <v>194</v>
      </c>
      <c r="F99" s="6" t="s">
        <v>194</v>
      </c>
      <c r="G99" s="6" t="s">
        <v>194</v>
      </c>
      <c r="H99" s="15" t="s">
        <v>194</v>
      </c>
      <c r="I99" s="14" t="s">
        <v>194</v>
      </c>
      <c r="J99" s="6" t="s">
        <v>194</v>
      </c>
      <c r="K99" s="15" t="s">
        <v>194</v>
      </c>
      <c r="L99" s="8" t="s">
        <v>194</v>
      </c>
    </row>
    <row r="100" spans="1:12" x14ac:dyDescent="0.25">
      <c r="A100" s="25" t="s">
        <v>189</v>
      </c>
      <c r="B100" s="14" t="s">
        <v>194</v>
      </c>
      <c r="C100" s="6" t="s">
        <v>194</v>
      </c>
      <c r="D100" s="6" t="s">
        <v>194</v>
      </c>
      <c r="E100" s="6" t="s">
        <v>194</v>
      </c>
      <c r="F100" s="6" t="s">
        <v>194</v>
      </c>
      <c r="G100" s="6" t="s">
        <v>194</v>
      </c>
      <c r="H100" s="15" t="s">
        <v>194</v>
      </c>
      <c r="I100" s="14" t="s">
        <v>194</v>
      </c>
      <c r="J100" s="6" t="s">
        <v>194</v>
      </c>
      <c r="K100" s="15" t="s">
        <v>194</v>
      </c>
      <c r="L100" s="8" t="s">
        <v>194</v>
      </c>
    </row>
    <row r="101" spans="1:12" x14ac:dyDescent="0.25">
      <c r="A101" s="22" t="s">
        <v>155</v>
      </c>
      <c r="B101" s="12">
        <f t="shared" ref="B101:H101" si="14">SUM(B97:B100)</f>
        <v>1100.68</v>
      </c>
      <c r="C101" s="5">
        <f t="shared" si="14"/>
        <v>0</v>
      </c>
      <c r="D101" s="5">
        <f t="shared" si="14"/>
        <v>469618.53</v>
      </c>
      <c r="E101" s="5">
        <f t="shared" si="14"/>
        <v>2964</v>
      </c>
      <c r="F101" s="5">
        <f t="shared" si="14"/>
        <v>0</v>
      </c>
      <c r="G101" s="5">
        <f t="shared" si="14"/>
        <v>0</v>
      </c>
      <c r="H101" s="13">
        <f t="shared" si="14"/>
        <v>473683.21</v>
      </c>
      <c r="I101" s="12">
        <f>SUM(I97:I100)</f>
        <v>15571363.17</v>
      </c>
      <c r="J101" s="5">
        <f>SUM(J97:J100)</f>
        <v>4303212.91</v>
      </c>
      <c r="K101" s="13">
        <f>SUM(K97:K100)</f>
        <v>11268150.26</v>
      </c>
      <c r="L101" s="7">
        <f>SUM(L97:L100)</f>
        <v>38236800.890000001</v>
      </c>
    </row>
    <row r="102" spans="1:12" x14ac:dyDescent="0.25">
      <c r="A102" s="24"/>
      <c r="B102" s="33"/>
      <c r="C102" s="34"/>
      <c r="D102" s="34"/>
      <c r="E102" s="34"/>
      <c r="F102" s="34"/>
      <c r="G102" s="34"/>
      <c r="H102" s="35"/>
      <c r="I102" s="33"/>
      <c r="J102" s="34"/>
      <c r="K102" s="35"/>
      <c r="L102" s="36"/>
    </row>
    <row r="103" spans="1:12" x14ac:dyDescent="0.25">
      <c r="A103" s="22" t="s">
        <v>171</v>
      </c>
      <c r="B103" s="33"/>
      <c r="C103" s="34"/>
      <c r="D103" s="34"/>
      <c r="E103" s="34"/>
      <c r="F103" s="34"/>
      <c r="G103" s="34"/>
      <c r="H103" s="35"/>
      <c r="I103" s="33"/>
      <c r="J103" s="34"/>
      <c r="K103" s="35"/>
      <c r="L103" s="36"/>
    </row>
    <row r="104" spans="1:12" x14ac:dyDescent="0.25">
      <c r="A104" s="25" t="s">
        <v>186</v>
      </c>
      <c r="B104" s="14">
        <v>48153.9</v>
      </c>
      <c r="C104" s="6">
        <v>0</v>
      </c>
      <c r="D104" s="6">
        <v>133719.28</v>
      </c>
      <c r="E104" s="6">
        <v>0</v>
      </c>
      <c r="F104" s="6">
        <v>0</v>
      </c>
      <c r="G104" s="6">
        <v>0</v>
      </c>
      <c r="H104" s="15">
        <v>181873.18</v>
      </c>
      <c r="I104" s="14">
        <v>11577293.220000001</v>
      </c>
      <c r="J104" s="6">
        <v>4520363.0599999996</v>
      </c>
      <c r="K104" s="15">
        <v>7056930.1600000001</v>
      </c>
      <c r="L104" s="8">
        <v>26197747.710000001</v>
      </c>
    </row>
    <row r="105" spans="1:12" x14ac:dyDescent="0.25">
      <c r="A105" s="25" t="s">
        <v>187</v>
      </c>
      <c r="B105" s="14" t="s">
        <v>194</v>
      </c>
      <c r="C105" s="6" t="s">
        <v>194</v>
      </c>
      <c r="D105" s="6" t="s">
        <v>194</v>
      </c>
      <c r="E105" s="6" t="s">
        <v>194</v>
      </c>
      <c r="F105" s="6" t="s">
        <v>194</v>
      </c>
      <c r="G105" s="6" t="s">
        <v>194</v>
      </c>
      <c r="H105" s="15" t="s">
        <v>194</v>
      </c>
      <c r="I105" s="14" t="s">
        <v>194</v>
      </c>
      <c r="J105" s="6" t="s">
        <v>194</v>
      </c>
      <c r="K105" s="15" t="s">
        <v>194</v>
      </c>
      <c r="L105" s="8" t="s">
        <v>194</v>
      </c>
    </row>
    <row r="106" spans="1:12" x14ac:dyDescent="0.25">
      <c r="A106" s="25" t="s">
        <v>188</v>
      </c>
      <c r="B106" s="14" t="s">
        <v>194</v>
      </c>
      <c r="C106" s="6" t="s">
        <v>194</v>
      </c>
      <c r="D106" s="6" t="s">
        <v>194</v>
      </c>
      <c r="E106" s="6" t="s">
        <v>194</v>
      </c>
      <c r="F106" s="6" t="s">
        <v>194</v>
      </c>
      <c r="G106" s="6" t="s">
        <v>194</v>
      </c>
      <c r="H106" s="15" t="s">
        <v>194</v>
      </c>
      <c r="I106" s="14" t="s">
        <v>194</v>
      </c>
      <c r="J106" s="6" t="s">
        <v>194</v>
      </c>
      <c r="K106" s="15" t="s">
        <v>194</v>
      </c>
      <c r="L106" s="8" t="s">
        <v>194</v>
      </c>
    </row>
    <row r="107" spans="1:12" x14ac:dyDescent="0.25">
      <c r="A107" s="25" t="s">
        <v>189</v>
      </c>
      <c r="B107" s="14" t="s">
        <v>194</v>
      </c>
      <c r="C107" s="6" t="s">
        <v>194</v>
      </c>
      <c r="D107" s="6" t="s">
        <v>194</v>
      </c>
      <c r="E107" s="6" t="s">
        <v>194</v>
      </c>
      <c r="F107" s="6" t="s">
        <v>194</v>
      </c>
      <c r="G107" s="6" t="s">
        <v>194</v>
      </c>
      <c r="H107" s="15" t="s">
        <v>194</v>
      </c>
      <c r="I107" s="14" t="s">
        <v>194</v>
      </c>
      <c r="J107" s="6" t="s">
        <v>194</v>
      </c>
      <c r="K107" s="15" t="s">
        <v>194</v>
      </c>
      <c r="L107" s="8" t="s">
        <v>194</v>
      </c>
    </row>
    <row r="108" spans="1:12" x14ac:dyDescent="0.25">
      <c r="A108" s="22" t="s">
        <v>155</v>
      </c>
      <c r="B108" s="12">
        <f t="shared" ref="B108:H108" si="15">SUM(B104:B107)</f>
        <v>48153.9</v>
      </c>
      <c r="C108" s="5">
        <f t="shared" si="15"/>
        <v>0</v>
      </c>
      <c r="D108" s="5">
        <f t="shared" si="15"/>
        <v>133719.28</v>
      </c>
      <c r="E108" s="5">
        <f t="shared" si="15"/>
        <v>0</v>
      </c>
      <c r="F108" s="5">
        <f t="shared" si="15"/>
        <v>0</v>
      </c>
      <c r="G108" s="5">
        <f t="shared" si="15"/>
        <v>0</v>
      </c>
      <c r="H108" s="13">
        <f t="shared" si="15"/>
        <v>181873.18</v>
      </c>
      <c r="I108" s="12">
        <f>SUM(I104:I107)</f>
        <v>11577293.220000001</v>
      </c>
      <c r="J108" s="5">
        <f>SUM(J104:J107)</f>
        <v>4520363.0599999996</v>
      </c>
      <c r="K108" s="13">
        <f>SUM(K104:K107)</f>
        <v>7056930.1600000001</v>
      </c>
      <c r="L108" s="7">
        <f>SUM(L104:L107)</f>
        <v>26197747.710000001</v>
      </c>
    </row>
    <row r="109" spans="1:12" x14ac:dyDescent="0.25">
      <c r="A109" s="24"/>
      <c r="B109" s="33"/>
      <c r="C109" s="34"/>
      <c r="D109" s="34"/>
      <c r="E109" s="34"/>
      <c r="F109" s="34"/>
      <c r="G109" s="34"/>
      <c r="H109" s="35"/>
      <c r="I109" s="33"/>
      <c r="J109" s="34"/>
      <c r="K109" s="35"/>
      <c r="L109" s="36"/>
    </row>
    <row r="110" spans="1:12" x14ac:dyDescent="0.25">
      <c r="A110" s="22" t="s">
        <v>172</v>
      </c>
      <c r="B110" s="33"/>
      <c r="C110" s="34"/>
      <c r="D110" s="34"/>
      <c r="E110" s="34"/>
      <c r="F110" s="34"/>
      <c r="G110" s="34"/>
      <c r="H110" s="35"/>
      <c r="I110" s="33"/>
      <c r="J110" s="34"/>
      <c r="K110" s="35"/>
      <c r="L110" s="36"/>
    </row>
    <row r="111" spans="1:12" x14ac:dyDescent="0.25">
      <c r="A111" s="25" t="s">
        <v>186</v>
      </c>
      <c r="B111" s="14">
        <v>-628894</v>
      </c>
      <c r="C111" s="6">
        <v>0</v>
      </c>
      <c r="D111" s="6">
        <v>0</v>
      </c>
      <c r="E111" s="6">
        <v>216467</v>
      </c>
      <c r="F111" s="6">
        <v>0</v>
      </c>
      <c r="G111" s="6">
        <v>739892</v>
      </c>
      <c r="H111" s="15">
        <v>327465</v>
      </c>
      <c r="I111" s="14">
        <v>2108361</v>
      </c>
      <c r="J111" s="6">
        <v>0</v>
      </c>
      <c r="K111" s="15">
        <v>2108361</v>
      </c>
      <c r="L111" s="8">
        <v>3607068</v>
      </c>
    </row>
    <row r="112" spans="1:12" x14ac:dyDescent="0.25">
      <c r="A112" s="25" t="s">
        <v>187</v>
      </c>
      <c r="B112" s="14" t="s">
        <v>194</v>
      </c>
      <c r="C112" s="6" t="s">
        <v>194</v>
      </c>
      <c r="D112" s="6" t="s">
        <v>194</v>
      </c>
      <c r="E112" s="6" t="s">
        <v>194</v>
      </c>
      <c r="F112" s="6" t="s">
        <v>194</v>
      </c>
      <c r="G112" s="6" t="s">
        <v>194</v>
      </c>
      <c r="H112" s="15" t="s">
        <v>194</v>
      </c>
      <c r="I112" s="14" t="s">
        <v>194</v>
      </c>
      <c r="J112" s="6" t="s">
        <v>194</v>
      </c>
      <c r="K112" s="15" t="s">
        <v>194</v>
      </c>
      <c r="L112" s="8" t="s">
        <v>194</v>
      </c>
    </row>
    <row r="113" spans="1:12" x14ac:dyDescent="0.25">
      <c r="A113" s="25" t="s">
        <v>188</v>
      </c>
      <c r="B113" s="14" t="s">
        <v>194</v>
      </c>
      <c r="C113" s="6" t="s">
        <v>194</v>
      </c>
      <c r="D113" s="6" t="s">
        <v>194</v>
      </c>
      <c r="E113" s="6" t="s">
        <v>194</v>
      </c>
      <c r="F113" s="6" t="s">
        <v>194</v>
      </c>
      <c r="G113" s="6" t="s">
        <v>194</v>
      </c>
      <c r="H113" s="15" t="s">
        <v>194</v>
      </c>
      <c r="I113" s="14" t="s">
        <v>194</v>
      </c>
      <c r="J113" s="6" t="s">
        <v>194</v>
      </c>
      <c r="K113" s="15" t="s">
        <v>194</v>
      </c>
      <c r="L113" s="8" t="s">
        <v>194</v>
      </c>
    </row>
    <row r="114" spans="1:12" x14ac:dyDescent="0.25">
      <c r="A114" s="25" t="s">
        <v>189</v>
      </c>
      <c r="B114" s="14" t="s">
        <v>194</v>
      </c>
      <c r="C114" s="6" t="s">
        <v>194</v>
      </c>
      <c r="D114" s="6" t="s">
        <v>194</v>
      </c>
      <c r="E114" s="6" t="s">
        <v>194</v>
      </c>
      <c r="F114" s="6" t="s">
        <v>194</v>
      </c>
      <c r="G114" s="6" t="s">
        <v>194</v>
      </c>
      <c r="H114" s="15" t="s">
        <v>194</v>
      </c>
      <c r="I114" s="14" t="s">
        <v>194</v>
      </c>
      <c r="J114" s="6" t="s">
        <v>194</v>
      </c>
      <c r="K114" s="15" t="s">
        <v>194</v>
      </c>
      <c r="L114" s="8" t="s">
        <v>194</v>
      </c>
    </row>
    <row r="115" spans="1:12" x14ac:dyDescent="0.25">
      <c r="A115" s="22" t="s">
        <v>155</v>
      </c>
      <c r="B115" s="12">
        <f t="shared" ref="B115:H115" si="16">SUM(B111:B114)</f>
        <v>-628894</v>
      </c>
      <c r="C115" s="5">
        <f t="shared" si="16"/>
        <v>0</v>
      </c>
      <c r="D115" s="5">
        <f t="shared" si="16"/>
        <v>0</v>
      </c>
      <c r="E115" s="5">
        <f t="shared" si="16"/>
        <v>216467</v>
      </c>
      <c r="F115" s="5">
        <f t="shared" si="16"/>
        <v>0</v>
      </c>
      <c r="G115" s="5">
        <f t="shared" si="16"/>
        <v>739892</v>
      </c>
      <c r="H115" s="13">
        <f t="shared" si="16"/>
        <v>327465</v>
      </c>
      <c r="I115" s="12">
        <f>SUM(I111:I114)</f>
        <v>2108361</v>
      </c>
      <c r="J115" s="5">
        <f>SUM(J111:J114)</f>
        <v>0</v>
      </c>
      <c r="K115" s="13">
        <f>SUM(K111:K114)</f>
        <v>2108361</v>
      </c>
      <c r="L115" s="7">
        <f>SUM(L111:L114)</f>
        <v>3607068</v>
      </c>
    </row>
    <row r="116" spans="1:12" x14ac:dyDescent="0.25">
      <c r="A116" s="24"/>
      <c r="B116" s="33"/>
      <c r="C116" s="34"/>
      <c r="D116" s="34"/>
      <c r="E116" s="34"/>
      <c r="F116" s="34"/>
      <c r="G116" s="34"/>
      <c r="H116" s="35"/>
      <c r="I116" s="33"/>
      <c r="J116" s="34"/>
      <c r="K116" s="35"/>
      <c r="L116" s="36"/>
    </row>
    <row r="117" spans="1:12" x14ac:dyDescent="0.25">
      <c r="A117" s="22" t="s">
        <v>173</v>
      </c>
      <c r="B117" s="33"/>
      <c r="C117" s="34"/>
      <c r="D117" s="34"/>
      <c r="E117" s="34"/>
      <c r="F117" s="34"/>
      <c r="G117" s="34"/>
      <c r="H117" s="35"/>
      <c r="I117" s="33"/>
      <c r="J117" s="34"/>
      <c r="K117" s="35"/>
      <c r="L117" s="36"/>
    </row>
    <row r="118" spans="1:12" x14ac:dyDescent="0.25">
      <c r="A118" s="25" t="s">
        <v>186</v>
      </c>
      <c r="B118" s="14">
        <v>-1675648</v>
      </c>
      <c r="C118" s="6">
        <v>0</v>
      </c>
      <c r="D118" s="6">
        <v>122445</v>
      </c>
      <c r="E118" s="6">
        <v>308214</v>
      </c>
      <c r="F118" s="6">
        <v>12791796</v>
      </c>
      <c r="G118" s="6">
        <v>-8055</v>
      </c>
      <c r="H118" s="15">
        <v>11538752</v>
      </c>
      <c r="I118" s="14">
        <v>4279805</v>
      </c>
      <c r="J118" s="6">
        <v>362132</v>
      </c>
      <c r="K118" s="15">
        <v>3917673</v>
      </c>
      <c r="L118" s="8">
        <v>51339538</v>
      </c>
    </row>
    <row r="119" spans="1:12" x14ac:dyDescent="0.25">
      <c r="A119" s="25" t="s">
        <v>187</v>
      </c>
      <c r="B119" s="14" t="s">
        <v>194</v>
      </c>
      <c r="C119" s="6" t="s">
        <v>194</v>
      </c>
      <c r="D119" s="6" t="s">
        <v>194</v>
      </c>
      <c r="E119" s="6" t="s">
        <v>194</v>
      </c>
      <c r="F119" s="6" t="s">
        <v>194</v>
      </c>
      <c r="G119" s="6" t="s">
        <v>194</v>
      </c>
      <c r="H119" s="15" t="s">
        <v>194</v>
      </c>
      <c r="I119" s="14" t="s">
        <v>194</v>
      </c>
      <c r="J119" s="6" t="s">
        <v>194</v>
      </c>
      <c r="K119" s="15" t="s">
        <v>194</v>
      </c>
      <c r="L119" s="8" t="s">
        <v>194</v>
      </c>
    </row>
    <row r="120" spans="1:12" x14ac:dyDescent="0.25">
      <c r="A120" s="25" t="s">
        <v>188</v>
      </c>
      <c r="B120" s="14" t="s">
        <v>194</v>
      </c>
      <c r="C120" s="6" t="s">
        <v>194</v>
      </c>
      <c r="D120" s="6" t="s">
        <v>194</v>
      </c>
      <c r="E120" s="6" t="s">
        <v>194</v>
      </c>
      <c r="F120" s="6" t="s">
        <v>194</v>
      </c>
      <c r="G120" s="6" t="s">
        <v>194</v>
      </c>
      <c r="H120" s="15" t="s">
        <v>194</v>
      </c>
      <c r="I120" s="14" t="s">
        <v>194</v>
      </c>
      <c r="J120" s="6" t="s">
        <v>194</v>
      </c>
      <c r="K120" s="15" t="s">
        <v>194</v>
      </c>
      <c r="L120" s="8" t="s">
        <v>194</v>
      </c>
    </row>
    <row r="121" spans="1:12" x14ac:dyDescent="0.25">
      <c r="A121" s="25" t="s">
        <v>189</v>
      </c>
      <c r="B121" s="14" t="s">
        <v>194</v>
      </c>
      <c r="C121" s="6" t="s">
        <v>194</v>
      </c>
      <c r="D121" s="6" t="s">
        <v>194</v>
      </c>
      <c r="E121" s="6" t="s">
        <v>194</v>
      </c>
      <c r="F121" s="6" t="s">
        <v>194</v>
      </c>
      <c r="G121" s="6" t="s">
        <v>194</v>
      </c>
      <c r="H121" s="15" t="s">
        <v>194</v>
      </c>
      <c r="I121" s="14" t="s">
        <v>194</v>
      </c>
      <c r="J121" s="6" t="s">
        <v>194</v>
      </c>
      <c r="K121" s="15" t="s">
        <v>194</v>
      </c>
      <c r="L121" s="8" t="s">
        <v>194</v>
      </c>
    </row>
    <row r="122" spans="1:12" x14ac:dyDescent="0.25">
      <c r="A122" s="22" t="s">
        <v>155</v>
      </c>
      <c r="B122" s="12">
        <f t="shared" ref="B122:H122" si="17">SUM(B118:B121)</f>
        <v>-1675648</v>
      </c>
      <c r="C122" s="5">
        <f t="shared" si="17"/>
        <v>0</v>
      </c>
      <c r="D122" s="5">
        <f t="shared" si="17"/>
        <v>122445</v>
      </c>
      <c r="E122" s="5">
        <f t="shared" si="17"/>
        <v>308214</v>
      </c>
      <c r="F122" s="5">
        <f t="shared" si="17"/>
        <v>12791796</v>
      </c>
      <c r="G122" s="5">
        <f t="shared" si="17"/>
        <v>-8055</v>
      </c>
      <c r="H122" s="13">
        <f t="shared" si="17"/>
        <v>11538752</v>
      </c>
      <c r="I122" s="12">
        <f>SUM(I118:I121)</f>
        <v>4279805</v>
      </c>
      <c r="J122" s="5">
        <f>SUM(J118:J121)</f>
        <v>362132</v>
      </c>
      <c r="K122" s="13">
        <f>SUM(K118:K121)</f>
        <v>3917673</v>
      </c>
      <c r="L122" s="7">
        <f>SUM(L118:L121)</f>
        <v>51339538</v>
      </c>
    </row>
    <row r="123" spans="1:12" x14ac:dyDescent="0.25">
      <c r="A123" s="24"/>
      <c r="B123" s="33"/>
      <c r="C123" s="34"/>
      <c r="D123" s="34"/>
      <c r="E123" s="34"/>
      <c r="F123" s="34"/>
      <c r="G123" s="34"/>
      <c r="H123" s="35"/>
      <c r="I123" s="33"/>
      <c r="J123" s="34"/>
      <c r="K123" s="35"/>
      <c r="L123" s="36"/>
    </row>
    <row r="124" spans="1:12" x14ac:dyDescent="0.25">
      <c r="A124" s="22" t="s">
        <v>190</v>
      </c>
      <c r="B124" s="33"/>
      <c r="C124" s="34"/>
      <c r="D124" s="34"/>
      <c r="E124" s="34"/>
      <c r="F124" s="34"/>
      <c r="G124" s="34"/>
      <c r="H124" s="35"/>
      <c r="I124" s="33"/>
      <c r="J124" s="34"/>
      <c r="K124" s="35"/>
      <c r="L124" s="36"/>
    </row>
    <row r="125" spans="1:12" x14ac:dyDescent="0.25">
      <c r="A125" s="25" t="s">
        <v>186</v>
      </c>
      <c r="B125" s="14">
        <v>1595207</v>
      </c>
      <c r="C125" s="6">
        <v>0</v>
      </c>
      <c r="D125" s="6">
        <v>48215</v>
      </c>
      <c r="E125" s="6">
        <v>159521</v>
      </c>
      <c r="F125" s="6">
        <v>0</v>
      </c>
      <c r="G125" s="6">
        <v>0</v>
      </c>
      <c r="H125" s="15">
        <v>1802943</v>
      </c>
      <c r="I125" s="14">
        <v>2494849</v>
      </c>
      <c r="J125" s="6">
        <v>166474</v>
      </c>
      <c r="K125" s="15">
        <v>2328375</v>
      </c>
      <c r="L125" s="8">
        <v>51098019</v>
      </c>
    </row>
    <row r="126" spans="1:12" x14ac:dyDescent="0.25">
      <c r="A126" s="25" t="s">
        <v>187</v>
      </c>
      <c r="B126" s="14" t="s">
        <v>194</v>
      </c>
      <c r="C126" s="6" t="s">
        <v>194</v>
      </c>
      <c r="D126" s="6" t="s">
        <v>194</v>
      </c>
      <c r="E126" s="6" t="s">
        <v>194</v>
      </c>
      <c r="F126" s="6" t="s">
        <v>194</v>
      </c>
      <c r="G126" s="6" t="s">
        <v>194</v>
      </c>
      <c r="H126" s="15" t="s">
        <v>194</v>
      </c>
      <c r="I126" s="14" t="s">
        <v>194</v>
      </c>
      <c r="J126" s="6" t="s">
        <v>194</v>
      </c>
      <c r="K126" s="15" t="s">
        <v>194</v>
      </c>
      <c r="L126" s="8" t="s">
        <v>194</v>
      </c>
    </row>
    <row r="127" spans="1:12" x14ac:dyDescent="0.25">
      <c r="A127" s="25" t="s">
        <v>188</v>
      </c>
      <c r="B127" s="14" t="s">
        <v>194</v>
      </c>
      <c r="C127" s="6" t="s">
        <v>194</v>
      </c>
      <c r="D127" s="6" t="s">
        <v>194</v>
      </c>
      <c r="E127" s="6" t="s">
        <v>194</v>
      </c>
      <c r="F127" s="6" t="s">
        <v>194</v>
      </c>
      <c r="G127" s="6" t="s">
        <v>194</v>
      </c>
      <c r="H127" s="15" t="s">
        <v>194</v>
      </c>
      <c r="I127" s="14" t="s">
        <v>194</v>
      </c>
      <c r="J127" s="6" t="s">
        <v>194</v>
      </c>
      <c r="K127" s="15" t="s">
        <v>194</v>
      </c>
      <c r="L127" s="8" t="s">
        <v>194</v>
      </c>
    </row>
    <row r="128" spans="1:12" x14ac:dyDescent="0.25">
      <c r="A128" s="25" t="s">
        <v>189</v>
      </c>
      <c r="B128" s="14" t="s">
        <v>194</v>
      </c>
      <c r="C128" s="6" t="s">
        <v>194</v>
      </c>
      <c r="D128" s="6" t="s">
        <v>194</v>
      </c>
      <c r="E128" s="6" t="s">
        <v>194</v>
      </c>
      <c r="F128" s="6" t="s">
        <v>194</v>
      </c>
      <c r="G128" s="6" t="s">
        <v>194</v>
      </c>
      <c r="H128" s="15" t="s">
        <v>194</v>
      </c>
      <c r="I128" s="14" t="s">
        <v>194</v>
      </c>
      <c r="J128" s="6" t="s">
        <v>194</v>
      </c>
      <c r="K128" s="15" t="s">
        <v>194</v>
      </c>
      <c r="L128" s="8" t="s">
        <v>194</v>
      </c>
    </row>
    <row r="129" spans="1:12" x14ac:dyDescent="0.25">
      <c r="A129" s="22" t="s">
        <v>155</v>
      </c>
      <c r="B129" s="12">
        <f t="shared" ref="B129:H129" si="18">SUM(B125:B128)</f>
        <v>1595207</v>
      </c>
      <c r="C129" s="5">
        <f t="shared" si="18"/>
        <v>0</v>
      </c>
      <c r="D129" s="5">
        <f t="shared" si="18"/>
        <v>48215</v>
      </c>
      <c r="E129" s="5">
        <f t="shared" si="18"/>
        <v>159521</v>
      </c>
      <c r="F129" s="5">
        <f t="shared" si="18"/>
        <v>0</v>
      </c>
      <c r="G129" s="5">
        <f t="shared" si="18"/>
        <v>0</v>
      </c>
      <c r="H129" s="13">
        <f t="shared" si="18"/>
        <v>1802943</v>
      </c>
      <c r="I129" s="12">
        <f>SUM(I125:I128)</f>
        <v>2494849</v>
      </c>
      <c r="J129" s="5">
        <f>SUM(J125:J128)</f>
        <v>166474</v>
      </c>
      <c r="K129" s="13">
        <f>SUM(K125:K128)</f>
        <v>2328375</v>
      </c>
      <c r="L129" s="7">
        <f>SUM(L125:L128)</f>
        <v>51098019</v>
      </c>
    </row>
    <row r="130" spans="1:12" x14ac:dyDescent="0.25">
      <c r="A130" s="24"/>
      <c r="B130" s="33"/>
      <c r="C130" s="34"/>
      <c r="D130" s="34"/>
      <c r="E130" s="34"/>
      <c r="F130" s="34"/>
      <c r="G130" s="34"/>
      <c r="H130" s="35"/>
      <c r="I130" s="33"/>
      <c r="J130" s="34"/>
      <c r="K130" s="35"/>
      <c r="L130" s="36"/>
    </row>
    <row r="131" spans="1:12" x14ac:dyDescent="0.25">
      <c r="A131" s="22" t="s">
        <v>174</v>
      </c>
      <c r="B131" s="33"/>
      <c r="C131" s="34"/>
      <c r="D131" s="34"/>
      <c r="E131" s="34"/>
      <c r="F131" s="34"/>
      <c r="G131" s="34"/>
      <c r="H131" s="35"/>
      <c r="I131" s="33"/>
      <c r="J131" s="34"/>
      <c r="K131" s="35"/>
      <c r="L131" s="36"/>
    </row>
    <row r="132" spans="1:12" x14ac:dyDescent="0.25">
      <c r="A132" s="25" t="s">
        <v>186</v>
      </c>
      <c r="B132" s="14">
        <v>-39142</v>
      </c>
      <c r="C132" s="6">
        <v>0</v>
      </c>
      <c r="D132" s="6">
        <v>219819</v>
      </c>
      <c r="E132" s="6">
        <v>167153</v>
      </c>
      <c r="F132" s="6">
        <v>0</v>
      </c>
      <c r="G132" s="6">
        <v>188808</v>
      </c>
      <c r="H132" s="15">
        <v>536638</v>
      </c>
      <c r="I132" s="14">
        <v>11501029</v>
      </c>
      <c r="J132" s="6">
        <v>1011434</v>
      </c>
      <c r="K132" s="15">
        <v>10489595</v>
      </c>
      <c r="L132" s="8">
        <v>46638774</v>
      </c>
    </row>
    <row r="133" spans="1:12" x14ac:dyDescent="0.25">
      <c r="A133" s="25" t="s">
        <v>187</v>
      </c>
      <c r="B133" s="14" t="s">
        <v>194</v>
      </c>
      <c r="C133" s="6" t="s">
        <v>194</v>
      </c>
      <c r="D133" s="6" t="s">
        <v>194</v>
      </c>
      <c r="E133" s="6" t="s">
        <v>194</v>
      </c>
      <c r="F133" s="6" t="s">
        <v>194</v>
      </c>
      <c r="G133" s="6" t="s">
        <v>194</v>
      </c>
      <c r="H133" s="15" t="s">
        <v>194</v>
      </c>
      <c r="I133" s="14" t="s">
        <v>194</v>
      </c>
      <c r="J133" s="6" t="s">
        <v>194</v>
      </c>
      <c r="K133" s="15" t="s">
        <v>194</v>
      </c>
      <c r="L133" s="8" t="s">
        <v>194</v>
      </c>
    </row>
    <row r="134" spans="1:12" x14ac:dyDescent="0.25">
      <c r="A134" s="25" t="s">
        <v>188</v>
      </c>
      <c r="B134" s="14" t="s">
        <v>194</v>
      </c>
      <c r="C134" s="6" t="s">
        <v>194</v>
      </c>
      <c r="D134" s="6" t="s">
        <v>194</v>
      </c>
      <c r="E134" s="6" t="s">
        <v>194</v>
      </c>
      <c r="F134" s="6" t="s">
        <v>194</v>
      </c>
      <c r="G134" s="6" t="s">
        <v>194</v>
      </c>
      <c r="H134" s="15" t="s">
        <v>194</v>
      </c>
      <c r="I134" s="14" t="s">
        <v>194</v>
      </c>
      <c r="J134" s="6" t="s">
        <v>194</v>
      </c>
      <c r="K134" s="15" t="s">
        <v>194</v>
      </c>
      <c r="L134" s="8" t="s">
        <v>194</v>
      </c>
    </row>
    <row r="135" spans="1:12" x14ac:dyDescent="0.25">
      <c r="A135" s="25" t="s">
        <v>189</v>
      </c>
      <c r="B135" s="14" t="s">
        <v>194</v>
      </c>
      <c r="C135" s="6" t="s">
        <v>194</v>
      </c>
      <c r="D135" s="6" t="s">
        <v>194</v>
      </c>
      <c r="E135" s="6" t="s">
        <v>194</v>
      </c>
      <c r="F135" s="6" t="s">
        <v>194</v>
      </c>
      <c r="G135" s="6" t="s">
        <v>194</v>
      </c>
      <c r="H135" s="15" t="s">
        <v>194</v>
      </c>
      <c r="I135" s="14" t="s">
        <v>194</v>
      </c>
      <c r="J135" s="6" t="s">
        <v>194</v>
      </c>
      <c r="K135" s="15" t="s">
        <v>194</v>
      </c>
      <c r="L135" s="8" t="s">
        <v>194</v>
      </c>
    </row>
    <row r="136" spans="1:12" x14ac:dyDescent="0.25">
      <c r="A136" s="22" t="s">
        <v>155</v>
      </c>
      <c r="B136" s="12">
        <f t="shared" ref="B136:H136" si="19">SUM(B132:B135)</f>
        <v>-39142</v>
      </c>
      <c r="C136" s="5">
        <f t="shared" si="19"/>
        <v>0</v>
      </c>
      <c r="D136" s="5">
        <f t="shared" si="19"/>
        <v>219819</v>
      </c>
      <c r="E136" s="5">
        <f t="shared" si="19"/>
        <v>167153</v>
      </c>
      <c r="F136" s="5">
        <f t="shared" si="19"/>
        <v>0</v>
      </c>
      <c r="G136" s="5">
        <f t="shared" si="19"/>
        <v>188808</v>
      </c>
      <c r="H136" s="13">
        <f t="shared" si="19"/>
        <v>536638</v>
      </c>
      <c r="I136" s="12">
        <f>SUM(I132:I135)</f>
        <v>11501029</v>
      </c>
      <c r="J136" s="5">
        <f>SUM(J132:J135)</f>
        <v>1011434</v>
      </c>
      <c r="K136" s="13">
        <f>SUM(K132:K135)</f>
        <v>10489595</v>
      </c>
      <c r="L136" s="7">
        <f>SUM(L132:L135)</f>
        <v>46638774</v>
      </c>
    </row>
    <row r="137" spans="1:12" x14ac:dyDescent="0.25">
      <c r="A137" s="24"/>
      <c r="B137" s="33"/>
      <c r="C137" s="34"/>
      <c r="D137" s="34"/>
      <c r="E137" s="34"/>
      <c r="F137" s="34"/>
      <c r="G137" s="34"/>
      <c r="H137" s="35"/>
      <c r="I137" s="33"/>
      <c r="J137" s="34"/>
      <c r="K137" s="35"/>
      <c r="L137" s="36"/>
    </row>
    <row r="138" spans="1:12" x14ac:dyDescent="0.25">
      <c r="A138" s="22" t="s">
        <v>175</v>
      </c>
      <c r="B138" s="33"/>
      <c r="C138" s="34"/>
      <c r="D138" s="34"/>
      <c r="E138" s="34"/>
      <c r="F138" s="34"/>
      <c r="G138" s="34"/>
      <c r="H138" s="35"/>
      <c r="I138" s="33"/>
      <c r="J138" s="34"/>
      <c r="K138" s="35"/>
      <c r="L138" s="36"/>
    </row>
    <row r="139" spans="1:12" x14ac:dyDescent="0.25">
      <c r="A139" s="25" t="s">
        <v>186</v>
      </c>
      <c r="B139" s="14">
        <v>225763</v>
      </c>
      <c r="C139" s="6">
        <v>0</v>
      </c>
      <c r="D139" s="6">
        <v>23196</v>
      </c>
      <c r="E139" s="6">
        <v>118298</v>
      </c>
      <c r="F139" s="6">
        <v>0</v>
      </c>
      <c r="G139" s="6">
        <v>0</v>
      </c>
      <c r="H139" s="15">
        <v>367257</v>
      </c>
      <c r="I139" s="14">
        <v>5744525</v>
      </c>
      <c r="J139" s="6">
        <v>2162583</v>
      </c>
      <c r="K139" s="15">
        <v>3581942</v>
      </c>
      <c r="L139" s="8">
        <v>32214225</v>
      </c>
    </row>
    <row r="140" spans="1:12" x14ac:dyDescent="0.25">
      <c r="A140" s="25" t="s">
        <v>187</v>
      </c>
      <c r="B140" s="14" t="s">
        <v>194</v>
      </c>
      <c r="C140" s="6" t="s">
        <v>194</v>
      </c>
      <c r="D140" s="6" t="s">
        <v>194</v>
      </c>
      <c r="E140" s="6" t="s">
        <v>194</v>
      </c>
      <c r="F140" s="6" t="s">
        <v>194</v>
      </c>
      <c r="G140" s="6" t="s">
        <v>194</v>
      </c>
      <c r="H140" s="15" t="s">
        <v>194</v>
      </c>
      <c r="I140" s="14" t="s">
        <v>194</v>
      </c>
      <c r="J140" s="6" t="s">
        <v>194</v>
      </c>
      <c r="K140" s="15" t="s">
        <v>194</v>
      </c>
      <c r="L140" s="8" t="s">
        <v>194</v>
      </c>
    </row>
    <row r="141" spans="1:12" x14ac:dyDescent="0.25">
      <c r="A141" s="25" t="s">
        <v>188</v>
      </c>
      <c r="B141" s="14" t="s">
        <v>194</v>
      </c>
      <c r="C141" s="6" t="s">
        <v>194</v>
      </c>
      <c r="D141" s="6" t="s">
        <v>194</v>
      </c>
      <c r="E141" s="6" t="s">
        <v>194</v>
      </c>
      <c r="F141" s="6" t="s">
        <v>194</v>
      </c>
      <c r="G141" s="6" t="s">
        <v>194</v>
      </c>
      <c r="H141" s="15" t="s">
        <v>194</v>
      </c>
      <c r="I141" s="14" t="s">
        <v>194</v>
      </c>
      <c r="J141" s="6" t="s">
        <v>194</v>
      </c>
      <c r="K141" s="15" t="s">
        <v>194</v>
      </c>
      <c r="L141" s="8" t="s">
        <v>194</v>
      </c>
    </row>
    <row r="142" spans="1:12" x14ac:dyDescent="0.25">
      <c r="A142" s="25" t="s">
        <v>189</v>
      </c>
      <c r="B142" s="14" t="s">
        <v>194</v>
      </c>
      <c r="C142" s="6" t="s">
        <v>194</v>
      </c>
      <c r="D142" s="6" t="s">
        <v>194</v>
      </c>
      <c r="E142" s="6" t="s">
        <v>194</v>
      </c>
      <c r="F142" s="6" t="s">
        <v>194</v>
      </c>
      <c r="G142" s="6" t="s">
        <v>194</v>
      </c>
      <c r="H142" s="15" t="s">
        <v>194</v>
      </c>
      <c r="I142" s="14" t="s">
        <v>194</v>
      </c>
      <c r="J142" s="6" t="s">
        <v>194</v>
      </c>
      <c r="K142" s="15" t="s">
        <v>194</v>
      </c>
      <c r="L142" s="8" t="s">
        <v>194</v>
      </c>
    </row>
    <row r="143" spans="1:12" x14ac:dyDescent="0.25">
      <c r="A143" s="22" t="s">
        <v>155</v>
      </c>
      <c r="B143" s="12">
        <f t="shared" ref="B143:H143" si="20">SUM(B139:B142)</f>
        <v>225763</v>
      </c>
      <c r="C143" s="5">
        <f t="shared" si="20"/>
        <v>0</v>
      </c>
      <c r="D143" s="5">
        <f t="shared" si="20"/>
        <v>23196</v>
      </c>
      <c r="E143" s="5">
        <f t="shared" si="20"/>
        <v>118298</v>
      </c>
      <c r="F143" s="5">
        <f t="shared" si="20"/>
        <v>0</v>
      </c>
      <c r="G143" s="5">
        <f t="shared" si="20"/>
        <v>0</v>
      </c>
      <c r="H143" s="13">
        <f t="shared" si="20"/>
        <v>367257</v>
      </c>
      <c r="I143" s="12">
        <f>SUM(I139:I142)</f>
        <v>5744525</v>
      </c>
      <c r="J143" s="5">
        <f>SUM(J139:J142)</f>
        <v>2162583</v>
      </c>
      <c r="K143" s="13">
        <f>SUM(K139:K142)</f>
        <v>3581942</v>
      </c>
      <c r="L143" s="7">
        <f>SUM(L139:L142)</f>
        <v>32214225</v>
      </c>
    </row>
    <row r="144" spans="1:12" x14ac:dyDescent="0.25">
      <c r="A144" s="24"/>
      <c r="B144" s="33"/>
      <c r="C144" s="34"/>
      <c r="D144" s="34"/>
      <c r="E144" s="34"/>
      <c r="F144" s="34"/>
      <c r="G144" s="34"/>
      <c r="H144" s="35"/>
      <c r="I144" s="33"/>
      <c r="J144" s="34"/>
      <c r="K144" s="35"/>
      <c r="L144" s="36"/>
    </row>
    <row r="145" spans="1:12" x14ac:dyDescent="0.25">
      <c r="A145" s="22" t="s">
        <v>176</v>
      </c>
      <c r="B145" s="33"/>
      <c r="C145" s="34"/>
      <c r="D145" s="34"/>
      <c r="E145" s="34"/>
      <c r="F145" s="34"/>
      <c r="G145" s="34"/>
      <c r="H145" s="35"/>
      <c r="I145" s="33"/>
      <c r="J145" s="34"/>
      <c r="K145" s="35"/>
      <c r="L145" s="36"/>
    </row>
    <row r="146" spans="1:12" x14ac:dyDescent="0.25">
      <c r="A146" s="25" t="s">
        <v>186</v>
      </c>
      <c r="B146" s="14">
        <v>0</v>
      </c>
      <c r="C146" s="6">
        <v>0</v>
      </c>
      <c r="D146" s="6">
        <v>0</v>
      </c>
      <c r="E146" s="6">
        <v>0</v>
      </c>
      <c r="F146" s="6">
        <v>0</v>
      </c>
      <c r="G146" s="6">
        <v>0</v>
      </c>
      <c r="H146" s="15">
        <v>0</v>
      </c>
      <c r="I146" s="14">
        <v>0</v>
      </c>
      <c r="J146" s="6">
        <v>0</v>
      </c>
      <c r="K146" s="15">
        <v>0</v>
      </c>
      <c r="L146" s="8">
        <v>0</v>
      </c>
    </row>
    <row r="147" spans="1:12" x14ac:dyDescent="0.25">
      <c r="A147" s="25" t="s">
        <v>187</v>
      </c>
      <c r="B147" s="14" t="s">
        <v>194</v>
      </c>
      <c r="C147" s="6" t="s">
        <v>194</v>
      </c>
      <c r="D147" s="6" t="s">
        <v>194</v>
      </c>
      <c r="E147" s="6" t="s">
        <v>194</v>
      </c>
      <c r="F147" s="6" t="s">
        <v>194</v>
      </c>
      <c r="G147" s="6" t="s">
        <v>194</v>
      </c>
      <c r="H147" s="15" t="s">
        <v>194</v>
      </c>
      <c r="I147" s="14" t="s">
        <v>194</v>
      </c>
      <c r="J147" s="6" t="s">
        <v>194</v>
      </c>
      <c r="K147" s="15" t="s">
        <v>194</v>
      </c>
      <c r="L147" s="8" t="s">
        <v>194</v>
      </c>
    </row>
    <row r="148" spans="1:12" x14ac:dyDescent="0.25">
      <c r="A148" s="25" t="s">
        <v>188</v>
      </c>
      <c r="B148" s="14" t="s">
        <v>194</v>
      </c>
      <c r="C148" s="6" t="s">
        <v>194</v>
      </c>
      <c r="D148" s="6" t="s">
        <v>194</v>
      </c>
      <c r="E148" s="6" t="s">
        <v>194</v>
      </c>
      <c r="F148" s="6" t="s">
        <v>194</v>
      </c>
      <c r="G148" s="6" t="s">
        <v>194</v>
      </c>
      <c r="H148" s="15" t="s">
        <v>194</v>
      </c>
      <c r="I148" s="14" t="s">
        <v>194</v>
      </c>
      <c r="J148" s="6" t="s">
        <v>194</v>
      </c>
      <c r="K148" s="15" t="s">
        <v>194</v>
      </c>
      <c r="L148" s="8" t="s">
        <v>194</v>
      </c>
    </row>
    <row r="149" spans="1:12" x14ac:dyDescent="0.25">
      <c r="A149" s="25" t="s">
        <v>189</v>
      </c>
      <c r="B149" s="14" t="s">
        <v>194</v>
      </c>
      <c r="C149" s="6" t="s">
        <v>194</v>
      </c>
      <c r="D149" s="6" t="s">
        <v>194</v>
      </c>
      <c r="E149" s="6" t="s">
        <v>194</v>
      </c>
      <c r="F149" s="6" t="s">
        <v>194</v>
      </c>
      <c r="G149" s="6" t="s">
        <v>194</v>
      </c>
      <c r="H149" s="15" t="s">
        <v>194</v>
      </c>
      <c r="I149" s="14" t="s">
        <v>194</v>
      </c>
      <c r="J149" s="6" t="s">
        <v>194</v>
      </c>
      <c r="K149" s="15" t="s">
        <v>194</v>
      </c>
      <c r="L149" s="8" t="s">
        <v>194</v>
      </c>
    </row>
    <row r="150" spans="1:12" x14ac:dyDescent="0.25">
      <c r="A150" s="22" t="s">
        <v>155</v>
      </c>
      <c r="B150" s="12">
        <f t="shared" ref="B150:H150" si="21">SUM(B146:B149)</f>
        <v>0</v>
      </c>
      <c r="C150" s="5">
        <f t="shared" si="21"/>
        <v>0</v>
      </c>
      <c r="D150" s="5">
        <f t="shared" si="21"/>
        <v>0</v>
      </c>
      <c r="E150" s="5">
        <f t="shared" si="21"/>
        <v>0</v>
      </c>
      <c r="F150" s="5">
        <f t="shared" si="21"/>
        <v>0</v>
      </c>
      <c r="G150" s="5">
        <f t="shared" si="21"/>
        <v>0</v>
      </c>
      <c r="H150" s="13">
        <f t="shared" si="21"/>
        <v>0</v>
      </c>
      <c r="I150" s="12">
        <f>SUM(I146:I149)</f>
        <v>0</v>
      </c>
      <c r="J150" s="5">
        <f>SUM(J146:J149)</f>
        <v>0</v>
      </c>
      <c r="K150" s="13">
        <f>SUM(K146:K149)</f>
        <v>0</v>
      </c>
      <c r="L150" s="7">
        <f>SUM(L146:L149)</f>
        <v>0</v>
      </c>
    </row>
    <row r="151" spans="1:12" x14ac:dyDescent="0.25">
      <c r="A151" s="24"/>
      <c r="B151" s="33"/>
      <c r="C151" s="34"/>
      <c r="D151" s="34"/>
      <c r="E151" s="34"/>
      <c r="F151" s="34"/>
      <c r="G151" s="34"/>
      <c r="H151" s="35"/>
      <c r="I151" s="33"/>
      <c r="J151" s="34"/>
      <c r="K151" s="35"/>
      <c r="L151" s="36"/>
    </row>
    <row r="152" spans="1:12" x14ac:dyDescent="0.25">
      <c r="A152" s="22" t="s">
        <v>177</v>
      </c>
      <c r="B152" s="33"/>
      <c r="C152" s="34"/>
      <c r="D152" s="34"/>
      <c r="E152" s="34"/>
      <c r="F152" s="34"/>
      <c r="G152" s="34"/>
      <c r="H152" s="35"/>
      <c r="I152" s="33"/>
      <c r="J152" s="34"/>
      <c r="K152" s="35"/>
      <c r="L152" s="36"/>
    </row>
    <row r="153" spans="1:12" x14ac:dyDescent="0.25">
      <c r="A153" s="25" t="s">
        <v>186</v>
      </c>
      <c r="B153" s="14">
        <v>-1058</v>
      </c>
      <c r="C153" s="6">
        <v>0</v>
      </c>
      <c r="D153" s="6">
        <v>34796</v>
      </c>
      <c r="E153" s="6">
        <v>28617</v>
      </c>
      <c r="F153" s="6">
        <v>0</v>
      </c>
      <c r="G153" s="6">
        <v>465526</v>
      </c>
      <c r="H153" s="15">
        <v>527881</v>
      </c>
      <c r="I153" s="14">
        <v>1904176</v>
      </c>
      <c r="J153" s="6">
        <v>599245</v>
      </c>
      <c r="K153" s="15">
        <v>1304931</v>
      </c>
      <c r="L153" s="8">
        <v>4887072</v>
      </c>
    </row>
    <row r="154" spans="1:12" x14ac:dyDescent="0.25">
      <c r="A154" s="25" t="s">
        <v>187</v>
      </c>
      <c r="B154" s="14" t="s">
        <v>194</v>
      </c>
      <c r="C154" s="6" t="s">
        <v>194</v>
      </c>
      <c r="D154" s="6" t="s">
        <v>194</v>
      </c>
      <c r="E154" s="6" t="s">
        <v>194</v>
      </c>
      <c r="F154" s="6" t="s">
        <v>194</v>
      </c>
      <c r="G154" s="6" t="s">
        <v>194</v>
      </c>
      <c r="H154" s="15" t="s">
        <v>194</v>
      </c>
      <c r="I154" s="14" t="s">
        <v>194</v>
      </c>
      <c r="J154" s="6" t="s">
        <v>194</v>
      </c>
      <c r="K154" s="15" t="s">
        <v>194</v>
      </c>
      <c r="L154" s="8" t="s">
        <v>194</v>
      </c>
    </row>
    <row r="155" spans="1:12" x14ac:dyDescent="0.25">
      <c r="A155" s="25" t="s">
        <v>188</v>
      </c>
      <c r="B155" s="14" t="s">
        <v>194</v>
      </c>
      <c r="C155" s="6" t="s">
        <v>194</v>
      </c>
      <c r="D155" s="6" t="s">
        <v>194</v>
      </c>
      <c r="E155" s="6" t="s">
        <v>194</v>
      </c>
      <c r="F155" s="6" t="s">
        <v>194</v>
      </c>
      <c r="G155" s="6" t="s">
        <v>194</v>
      </c>
      <c r="H155" s="15" t="s">
        <v>194</v>
      </c>
      <c r="I155" s="14" t="s">
        <v>194</v>
      </c>
      <c r="J155" s="6" t="s">
        <v>194</v>
      </c>
      <c r="K155" s="15" t="s">
        <v>194</v>
      </c>
      <c r="L155" s="8" t="s">
        <v>194</v>
      </c>
    </row>
    <row r="156" spans="1:12" x14ac:dyDescent="0.25">
      <c r="A156" s="25" t="s">
        <v>189</v>
      </c>
      <c r="B156" s="14" t="s">
        <v>194</v>
      </c>
      <c r="C156" s="6" t="s">
        <v>194</v>
      </c>
      <c r="D156" s="6" t="s">
        <v>194</v>
      </c>
      <c r="E156" s="6" t="s">
        <v>194</v>
      </c>
      <c r="F156" s="6" t="s">
        <v>194</v>
      </c>
      <c r="G156" s="6" t="s">
        <v>194</v>
      </c>
      <c r="H156" s="15" t="s">
        <v>194</v>
      </c>
      <c r="I156" s="14" t="s">
        <v>194</v>
      </c>
      <c r="J156" s="6" t="s">
        <v>194</v>
      </c>
      <c r="K156" s="15" t="s">
        <v>194</v>
      </c>
      <c r="L156" s="8" t="s">
        <v>194</v>
      </c>
    </row>
    <row r="157" spans="1:12" x14ac:dyDescent="0.25">
      <c r="A157" s="22" t="s">
        <v>155</v>
      </c>
      <c r="B157" s="12">
        <f t="shared" ref="B157:H157" si="22">SUM(B153:B156)</f>
        <v>-1058</v>
      </c>
      <c r="C157" s="5">
        <f t="shared" si="22"/>
        <v>0</v>
      </c>
      <c r="D157" s="5">
        <f t="shared" si="22"/>
        <v>34796</v>
      </c>
      <c r="E157" s="5">
        <f t="shared" si="22"/>
        <v>28617</v>
      </c>
      <c r="F157" s="5">
        <f t="shared" si="22"/>
        <v>0</v>
      </c>
      <c r="G157" s="5">
        <f t="shared" si="22"/>
        <v>465526</v>
      </c>
      <c r="H157" s="13">
        <f t="shared" si="22"/>
        <v>527881</v>
      </c>
      <c r="I157" s="12">
        <f>SUM(I153:I156)</f>
        <v>1904176</v>
      </c>
      <c r="J157" s="5">
        <f>SUM(J153:J156)</f>
        <v>599245</v>
      </c>
      <c r="K157" s="13">
        <f>SUM(K153:K156)</f>
        <v>1304931</v>
      </c>
      <c r="L157" s="7">
        <f>SUM(L153:L156)</f>
        <v>4887072</v>
      </c>
    </row>
    <row r="158" spans="1:12" x14ac:dyDescent="0.25">
      <c r="A158" s="24"/>
      <c r="B158" s="33"/>
      <c r="C158" s="34"/>
      <c r="D158" s="34"/>
      <c r="E158" s="34"/>
      <c r="F158" s="34"/>
      <c r="G158" s="34"/>
      <c r="H158" s="35"/>
      <c r="I158" s="33"/>
      <c r="J158" s="34"/>
      <c r="K158" s="35"/>
      <c r="L158" s="36"/>
    </row>
    <row r="159" spans="1:12" x14ac:dyDescent="0.25">
      <c r="A159" s="22" t="s">
        <v>178</v>
      </c>
      <c r="B159" s="33"/>
      <c r="C159" s="34"/>
      <c r="D159" s="34"/>
      <c r="E159" s="34"/>
      <c r="F159" s="34"/>
      <c r="G159" s="34"/>
      <c r="H159" s="35"/>
      <c r="I159" s="33"/>
      <c r="J159" s="34"/>
      <c r="K159" s="35"/>
      <c r="L159" s="36"/>
    </row>
    <row r="160" spans="1:12" x14ac:dyDescent="0.25">
      <c r="A160" s="25" t="s">
        <v>186</v>
      </c>
      <c r="B160" s="14">
        <v>-52425</v>
      </c>
      <c r="C160" s="6">
        <v>0</v>
      </c>
      <c r="D160" s="6">
        <v>87389</v>
      </c>
      <c r="E160" s="6">
        <v>130139</v>
      </c>
      <c r="F160" s="6">
        <v>0</v>
      </c>
      <c r="G160" s="6">
        <v>2742142</v>
      </c>
      <c r="H160" s="15">
        <v>2907245</v>
      </c>
      <c r="I160" s="14">
        <v>3767086</v>
      </c>
      <c r="J160" s="6">
        <v>1826812</v>
      </c>
      <c r="K160" s="15">
        <v>1940274</v>
      </c>
      <c r="L160" s="8">
        <v>24706598</v>
      </c>
    </row>
    <row r="161" spans="1:12" x14ac:dyDescent="0.25">
      <c r="A161" s="25" t="s">
        <v>187</v>
      </c>
      <c r="B161" s="14" t="s">
        <v>194</v>
      </c>
      <c r="C161" s="6" t="s">
        <v>194</v>
      </c>
      <c r="D161" s="6" t="s">
        <v>194</v>
      </c>
      <c r="E161" s="6" t="s">
        <v>194</v>
      </c>
      <c r="F161" s="6" t="s">
        <v>194</v>
      </c>
      <c r="G161" s="6" t="s">
        <v>194</v>
      </c>
      <c r="H161" s="15" t="s">
        <v>194</v>
      </c>
      <c r="I161" s="14" t="s">
        <v>194</v>
      </c>
      <c r="J161" s="6" t="s">
        <v>194</v>
      </c>
      <c r="K161" s="15" t="s">
        <v>194</v>
      </c>
      <c r="L161" s="8" t="s">
        <v>194</v>
      </c>
    </row>
    <row r="162" spans="1:12" x14ac:dyDescent="0.25">
      <c r="A162" s="25" t="s">
        <v>188</v>
      </c>
      <c r="B162" s="14" t="s">
        <v>194</v>
      </c>
      <c r="C162" s="6" t="s">
        <v>194</v>
      </c>
      <c r="D162" s="6" t="s">
        <v>194</v>
      </c>
      <c r="E162" s="6" t="s">
        <v>194</v>
      </c>
      <c r="F162" s="6" t="s">
        <v>194</v>
      </c>
      <c r="G162" s="6" t="s">
        <v>194</v>
      </c>
      <c r="H162" s="15" t="s">
        <v>194</v>
      </c>
      <c r="I162" s="14" t="s">
        <v>194</v>
      </c>
      <c r="J162" s="6" t="s">
        <v>194</v>
      </c>
      <c r="K162" s="15" t="s">
        <v>194</v>
      </c>
      <c r="L162" s="8" t="s">
        <v>194</v>
      </c>
    </row>
    <row r="163" spans="1:12" x14ac:dyDescent="0.25">
      <c r="A163" s="25" t="s">
        <v>189</v>
      </c>
      <c r="B163" s="14" t="s">
        <v>194</v>
      </c>
      <c r="C163" s="6" t="s">
        <v>194</v>
      </c>
      <c r="D163" s="6" t="s">
        <v>194</v>
      </c>
      <c r="E163" s="6" t="s">
        <v>194</v>
      </c>
      <c r="F163" s="6" t="s">
        <v>194</v>
      </c>
      <c r="G163" s="6" t="s">
        <v>194</v>
      </c>
      <c r="H163" s="15" t="s">
        <v>194</v>
      </c>
      <c r="I163" s="14" t="s">
        <v>194</v>
      </c>
      <c r="J163" s="6" t="s">
        <v>194</v>
      </c>
      <c r="K163" s="15" t="s">
        <v>194</v>
      </c>
      <c r="L163" s="8" t="s">
        <v>194</v>
      </c>
    </row>
    <row r="164" spans="1:12" x14ac:dyDescent="0.25">
      <c r="A164" s="22" t="s">
        <v>155</v>
      </c>
      <c r="B164" s="12">
        <f t="shared" ref="B164:H164" si="23">SUM(B160:B163)</f>
        <v>-52425</v>
      </c>
      <c r="C164" s="5">
        <f t="shared" si="23"/>
        <v>0</v>
      </c>
      <c r="D164" s="5">
        <f t="shared" si="23"/>
        <v>87389</v>
      </c>
      <c r="E164" s="5">
        <f t="shared" si="23"/>
        <v>130139</v>
      </c>
      <c r="F164" s="5">
        <f t="shared" si="23"/>
        <v>0</v>
      </c>
      <c r="G164" s="5">
        <f t="shared" si="23"/>
        <v>2742142</v>
      </c>
      <c r="H164" s="13">
        <f t="shared" si="23"/>
        <v>2907245</v>
      </c>
      <c r="I164" s="12">
        <f>SUM(I160:I163)</f>
        <v>3767086</v>
      </c>
      <c r="J164" s="5">
        <f>SUM(J160:J163)</f>
        <v>1826812</v>
      </c>
      <c r="K164" s="13">
        <f>SUM(K160:K163)</f>
        <v>1940274</v>
      </c>
      <c r="L164" s="7">
        <f>SUM(L160:L163)</f>
        <v>24706598</v>
      </c>
    </row>
    <row r="165" spans="1:12" x14ac:dyDescent="0.25">
      <c r="A165" s="24"/>
      <c r="B165" s="33"/>
      <c r="C165" s="34"/>
      <c r="D165" s="34"/>
      <c r="E165" s="34"/>
      <c r="F165" s="34"/>
      <c r="G165" s="34"/>
      <c r="H165" s="35"/>
      <c r="I165" s="33"/>
      <c r="J165" s="34"/>
      <c r="K165" s="35"/>
      <c r="L165" s="36"/>
    </row>
    <row r="166" spans="1:12" x14ac:dyDescent="0.25">
      <c r="A166" s="22" t="s">
        <v>179</v>
      </c>
      <c r="B166" s="33"/>
      <c r="C166" s="34"/>
      <c r="D166" s="34"/>
      <c r="E166" s="34"/>
      <c r="F166" s="34"/>
      <c r="G166" s="34"/>
      <c r="H166" s="35"/>
      <c r="I166" s="33"/>
      <c r="J166" s="34"/>
      <c r="K166" s="35"/>
      <c r="L166" s="36"/>
    </row>
    <row r="167" spans="1:12" x14ac:dyDescent="0.25">
      <c r="A167" s="25" t="s">
        <v>186</v>
      </c>
      <c r="B167" s="14">
        <v>0</v>
      </c>
      <c r="C167" s="6">
        <v>0</v>
      </c>
      <c r="D167" s="6">
        <v>0</v>
      </c>
      <c r="E167" s="6">
        <v>0</v>
      </c>
      <c r="F167" s="6">
        <v>0</v>
      </c>
      <c r="G167" s="6">
        <v>0</v>
      </c>
      <c r="H167" s="15">
        <v>0</v>
      </c>
      <c r="I167" s="14">
        <v>0</v>
      </c>
      <c r="J167" s="6">
        <v>0</v>
      </c>
      <c r="K167" s="15">
        <v>0</v>
      </c>
      <c r="L167" s="8">
        <v>0</v>
      </c>
    </row>
    <row r="168" spans="1:12" x14ac:dyDescent="0.25">
      <c r="A168" s="25" t="s">
        <v>187</v>
      </c>
      <c r="B168" s="14" t="s">
        <v>194</v>
      </c>
      <c r="C168" s="6" t="s">
        <v>194</v>
      </c>
      <c r="D168" s="6" t="s">
        <v>194</v>
      </c>
      <c r="E168" s="6" t="s">
        <v>194</v>
      </c>
      <c r="F168" s="6" t="s">
        <v>194</v>
      </c>
      <c r="G168" s="6" t="s">
        <v>194</v>
      </c>
      <c r="H168" s="15" t="s">
        <v>194</v>
      </c>
      <c r="I168" s="14" t="s">
        <v>194</v>
      </c>
      <c r="J168" s="6" t="s">
        <v>194</v>
      </c>
      <c r="K168" s="15" t="s">
        <v>194</v>
      </c>
      <c r="L168" s="8" t="s">
        <v>194</v>
      </c>
    </row>
    <row r="169" spans="1:12" x14ac:dyDescent="0.25">
      <c r="A169" s="25" t="s">
        <v>188</v>
      </c>
      <c r="B169" s="14" t="s">
        <v>194</v>
      </c>
      <c r="C169" s="6" t="s">
        <v>194</v>
      </c>
      <c r="D169" s="6" t="s">
        <v>194</v>
      </c>
      <c r="E169" s="6" t="s">
        <v>194</v>
      </c>
      <c r="F169" s="6" t="s">
        <v>194</v>
      </c>
      <c r="G169" s="6" t="s">
        <v>194</v>
      </c>
      <c r="H169" s="15" t="s">
        <v>194</v>
      </c>
      <c r="I169" s="14" t="s">
        <v>194</v>
      </c>
      <c r="J169" s="6" t="s">
        <v>194</v>
      </c>
      <c r="K169" s="15" t="s">
        <v>194</v>
      </c>
      <c r="L169" s="8" t="s">
        <v>194</v>
      </c>
    </row>
    <row r="170" spans="1:12" x14ac:dyDescent="0.25">
      <c r="A170" s="25" t="s">
        <v>189</v>
      </c>
      <c r="B170" s="14" t="s">
        <v>194</v>
      </c>
      <c r="C170" s="6" t="s">
        <v>194</v>
      </c>
      <c r="D170" s="6" t="s">
        <v>194</v>
      </c>
      <c r="E170" s="6" t="s">
        <v>194</v>
      </c>
      <c r="F170" s="6" t="s">
        <v>194</v>
      </c>
      <c r="G170" s="6" t="s">
        <v>194</v>
      </c>
      <c r="H170" s="15" t="s">
        <v>194</v>
      </c>
      <c r="I170" s="14" t="s">
        <v>194</v>
      </c>
      <c r="J170" s="6" t="s">
        <v>194</v>
      </c>
      <c r="K170" s="15" t="s">
        <v>194</v>
      </c>
      <c r="L170" s="8" t="s">
        <v>194</v>
      </c>
    </row>
    <row r="171" spans="1:12" x14ac:dyDescent="0.25">
      <c r="A171" s="22" t="s">
        <v>155</v>
      </c>
      <c r="B171" s="12">
        <f t="shared" ref="B171:H171" si="24">SUM(B167:B170)</f>
        <v>0</v>
      </c>
      <c r="C171" s="5">
        <f t="shared" si="24"/>
        <v>0</v>
      </c>
      <c r="D171" s="5">
        <f t="shared" si="24"/>
        <v>0</v>
      </c>
      <c r="E171" s="5">
        <f t="shared" si="24"/>
        <v>0</v>
      </c>
      <c r="F171" s="5">
        <f t="shared" si="24"/>
        <v>0</v>
      </c>
      <c r="G171" s="5">
        <f t="shared" si="24"/>
        <v>0</v>
      </c>
      <c r="H171" s="13">
        <f t="shared" si="24"/>
        <v>0</v>
      </c>
      <c r="I171" s="12">
        <f>SUM(I167:I170)</f>
        <v>0</v>
      </c>
      <c r="J171" s="5">
        <f>SUM(J167:J170)</f>
        <v>0</v>
      </c>
      <c r="K171" s="13">
        <f>SUM(K167:K170)</f>
        <v>0</v>
      </c>
      <c r="L171" s="7">
        <f>SUM(L167:L170)</f>
        <v>0</v>
      </c>
    </row>
    <row r="172" spans="1:12" x14ac:dyDescent="0.25">
      <c r="A172" s="24"/>
      <c r="B172" s="33"/>
      <c r="C172" s="34"/>
      <c r="D172" s="34"/>
      <c r="E172" s="34"/>
      <c r="F172" s="34"/>
      <c r="G172" s="34"/>
      <c r="H172" s="35"/>
      <c r="I172" s="33"/>
      <c r="J172" s="34"/>
      <c r="K172" s="35"/>
      <c r="L172" s="36"/>
    </row>
    <row r="173" spans="1:12" x14ac:dyDescent="0.25">
      <c r="A173" s="22" t="s">
        <v>180</v>
      </c>
      <c r="B173" s="33"/>
      <c r="C173" s="34"/>
      <c r="D173" s="34"/>
      <c r="E173" s="34"/>
      <c r="F173" s="34"/>
      <c r="G173" s="34"/>
      <c r="H173" s="35"/>
      <c r="I173" s="33"/>
      <c r="J173" s="34"/>
      <c r="K173" s="35"/>
      <c r="L173" s="36"/>
    </row>
    <row r="174" spans="1:12" x14ac:dyDescent="0.25">
      <c r="A174" s="25" t="s">
        <v>186</v>
      </c>
      <c r="B174" s="14" t="s">
        <v>193</v>
      </c>
      <c r="C174" s="6" t="s">
        <v>193</v>
      </c>
      <c r="D174" s="6" t="s">
        <v>193</v>
      </c>
      <c r="E174" s="6" t="s">
        <v>193</v>
      </c>
      <c r="F174" s="6" t="s">
        <v>193</v>
      </c>
      <c r="G174" s="6" t="s">
        <v>193</v>
      </c>
      <c r="H174" s="15" t="s">
        <v>193</v>
      </c>
      <c r="I174" s="14" t="s">
        <v>193</v>
      </c>
      <c r="J174" s="6" t="s">
        <v>193</v>
      </c>
      <c r="K174" s="15" t="s">
        <v>193</v>
      </c>
      <c r="L174" s="8" t="s">
        <v>193</v>
      </c>
    </row>
    <row r="175" spans="1:12" x14ac:dyDescent="0.25">
      <c r="A175" s="25" t="s">
        <v>187</v>
      </c>
      <c r="B175" s="14" t="s">
        <v>194</v>
      </c>
      <c r="C175" s="6" t="s">
        <v>194</v>
      </c>
      <c r="D175" s="6" t="s">
        <v>194</v>
      </c>
      <c r="E175" s="6" t="s">
        <v>194</v>
      </c>
      <c r="F175" s="6" t="s">
        <v>194</v>
      </c>
      <c r="G175" s="6" t="s">
        <v>194</v>
      </c>
      <c r="H175" s="15" t="s">
        <v>194</v>
      </c>
      <c r="I175" s="14" t="s">
        <v>194</v>
      </c>
      <c r="J175" s="6" t="s">
        <v>194</v>
      </c>
      <c r="K175" s="15" t="s">
        <v>194</v>
      </c>
      <c r="L175" s="8" t="s">
        <v>194</v>
      </c>
    </row>
    <row r="176" spans="1:12" x14ac:dyDescent="0.25">
      <c r="A176" s="25" t="s">
        <v>188</v>
      </c>
      <c r="B176" s="14" t="s">
        <v>194</v>
      </c>
      <c r="C176" s="6" t="s">
        <v>194</v>
      </c>
      <c r="D176" s="6" t="s">
        <v>194</v>
      </c>
      <c r="E176" s="6" t="s">
        <v>194</v>
      </c>
      <c r="F176" s="6" t="s">
        <v>194</v>
      </c>
      <c r="G176" s="6" t="s">
        <v>194</v>
      </c>
      <c r="H176" s="15" t="s">
        <v>194</v>
      </c>
      <c r="I176" s="14" t="s">
        <v>194</v>
      </c>
      <c r="J176" s="6" t="s">
        <v>194</v>
      </c>
      <c r="K176" s="15" t="s">
        <v>194</v>
      </c>
      <c r="L176" s="8" t="s">
        <v>194</v>
      </c>
    </row>
    <row r="177" spans="1:12" x14ac:dyDescent="0.25">
      <c r="A177" s="25" t="s">
        <v>189</v>
      </c>
      <c r="B177" s="14" t="s">
        <v>194</v>
      </c>
      <c r="C177" s="6" t="s">
        <v>194</v>
      </c>
      <c r="D177" s="6" t="s">
        <v>194</v>
      </c>
      <c r="E177" s="6" t="s">
        <v>194</v>
      </c>
      <c r="F177" s="6" t="s">
        <v>194</v>
      </c>
      <c r="G177" s="6" t="s">
        <v>194</v>
      </c>
      <c r="H177" s="15" t="s">
        <v>194</v>
      </c>
      <c r="I177" s="14" t="s">
        <v>194</v>
      </c>
      <c r="J177" s="6" t="s">
        <v>194</v>
      </c>
      <c r="K177" s="15" t="s">
        <v>194</v>
      </c>
      <c r="L177" s="8" t="s">
        <v>194</v>
      </c>
    </row>
    <row r="178" spans="1:12" x14ac:dyDescent="0.25">
      <c r="A178" s="22" t="s">
        <v>155</v>
      </c>
      <c r="B178" s="12">
        <f t="shared" ref="B178:H178" si="25">SUM(B174:B177)</f>
        <v>0</v>
      </c>
      <c r="C178" s="5">
        <f t="shared" si="25"/>
        <v>0</v>
      </c>
      <c r="D178" s="5">
        <f t="shared" si="25"/>
        <v>0</v>
      </c>
      <c r="E178" s="5">
        <f t="shared" si="25"/>
        <v>0</v>
      </c>
      <c r="F178" s="5">
        <f t="shared" si="25"/>
        <v>0</v>
      </c>
      <c r="G178" s="5">
        <f t="shared" si="25"/>
        <v>0</v>
      </c>
      <c r="H178" s="13">
        <f t="shared" si="25"/>
        <v>0</v>
      </c>
      <c r="I178" s="12">
        <f>SUM(I174:I177)</f>
        <v>0</v>
      </c>
      <c r="J178" s="5">
        <f>SUM(J174:J177)</f>
        <v>0</v>
      </c>
      <c r="K178" s="13">
        <f>SUM(K174:K177)</f>
        <v>0</v>
      </c>
      <c r="L178" s="7">
        <f>SUM(L174:L177)</f>
        <v>0</v>
      </c>
    </row>
    <row r="179" spans="1:12" x14ac:dyDescent="0.25">
      <c r="A179" s="24"/>
      <c r="B179" s="33"/>
      <c r="C179" s="34"/>
      <c r="D179" s="34"/>
      <c r="E179" s="34"/>
      <c r="F179" s="34"/>
      <c r="G179" s="34"/>
      <c r="H179" s="35"/>
      <c r="I179" s="33"/>
      <c r="J179" s="34"/>
      <c r="K179" s="35"/>
      <c r="L179" s="36"/>
    </row>
    <row r="180" spans="1:12" x14ac:dyDescent="0.25">
      <c r="A180" s="22" t="s">
        <v>181</v>
      </c>
      <c r="B180" s="33"/>
      <c r="C180" s="34"/>
      <c r="D180" s="34"/>
      <c r="E180" s="34"/>
      <c r="F180" s="34"/>
      <c r="G180" s="34"/>
      <c r="H180" s="35"/>
      <c r="I180" s="33"/>
      <c r="J180" s="34"/>
      <c r="K180" s="35"/>
      <c r="L180" s="36"/>
    </row>
    <row r="181" spans="1:12" x14ac:dyDescent="0.25">
      <c r="A181" s="25" t="s">
        <v>186</v>
      </c>
      <c r="B181" s="14">
        <v>-327</v>
      </c>
      <c r="C181" s="6">
        <v>0</v>
      </c>
      <c r="D181" s="6">
        <v>132976</v>
      </c>
      <c r="E181" s="6">
        <v>116615</v>
      </c>
      <c r="F181" s="6">
        <v>1216712</v>
      </c>
      <c r="G181" s="6">
        <v>-15755</v>
      </c>
      <c r="H181" s="15">
        <v>1450221</v>
      </c>
      <c r="I181" s="14">
        <v>6946445</v>
      </c>
      <c r="J181" s="6">
        <v>1579263</v>
      </c>
      <c r="K181" s="15">
        <v>5367182</v>
      </c>
      <c r="L181" s="8">
        <v>16922501</v>
      </c>
    </row>
    <row r="182" spans="1:12" x14ac:dyDescent="0.25">
      <c r="A182" s="25" t="s">
        <v>187</v>
      </c>
      <c r="B182" s="14" t="s">
        <v>194</v>
      </c>
      <c r="C182" s="6" t="s">
        <v>194</v>
      </c>
      <c r="D182" s="6" t="s">
        <v>194</v>
      </c>
      <c r="E182" s="6" t="s">
        <v>194</v>
      </c>
      <c r="F182" s="6" t="s">
        <v>194</v>
      </c>
      <c r="G182" s="6" t="s">
        <v>194</v>
      </c>
      <c r="H182" s="15" t="s">
        <v>194</v>
      </c>
      <c r="I182" s="14" t="s">
        <v>194</v>
      </c>
      <c r="J182" s="6" t="s">
        <v>194</v>
      </c>
      <c r="K182" s="15" t="s">
        <v>194</v>
      </c>
      <c r="L182" s="8" t="s">
        <v>194</v>
      </c>
    </row>
    <row r="183" spans="1:12" x14ac:dyDescent="0.25">
      <c r="A183" s="25" t="s">
        <v>188</v>
      </c>
      <c r="B183" s="14" t="s">
        <v>194</v>
      </c>
      <c r="C183" s="6" t="s">
        <v>194</v>
      </c>
      <c r="D183" s="6" t="s">
        <v>194</v>
      </c>
      <c r="E183" s="6" t="s">
        <v>194</v>
      </c>
      <c r="F183" s="6" t="s">
        <v>194</v>
      </c>
      <c r="G183" s="6" t="s">
        <v>194</v>
      </c>
      <c r="H183" s="15" t="s">
        <v>194</v>
      </c>
      <c r="I183" s="14" t="s">
        <v>194</v>
      </c>
      <c r="J183" s="6" t="s">
        <v>194</v>
      </c>
      <c r="K183" s="15" t="s">
        <v>194</v>
      </c>
      <c r="L183" s="8" t="s">
        <v>194</v>
      </c>
    </row>
    <row r="184" spans="1:12" x14ac:dyDescent="0.25">
      <c r="A184" s="25" t="s">
        <v>189</v>
      </c>
      <c r="B184" s="14" t="s">
        <v>194</v>
      </c>
      <c r="C184" s="6" t="s">
        <v>194</v>
      </c>
      <c r="D184" s="6" t="s">
        <v>194</v>
      </c>
      <c r="E184" s="6" t="s">
        <v>194</v>
      </c>
      <c r="F184" s="6" t="s">
        <v>194</v>
      </c>
      <c r="G184" s="6" t="s">
        <v>194</v>
      </c>
      <c r="H184" s="15" t="s">
        <v>194</v>
      </c>
      <c r="I184" s="14" t="s">
        <v>194</v>
      </c>
      <c r="J184" s="6" t="s">
        <v>194</v>
      </c>
      <c r="K184" s="15" t="s">
        <v>194</v>
      </c>
      <c r="L184" s="8" t="s">
        <v>194</v>
      </c>
    </row>
    <row r="185" spans="1:12" x14ac:dyDescent="0.25">
      <c r="A185" s="22" t="s">
        <v>155</v>
      </c>
      <c r="B185" s="12">
        <f t="shared" ref="B185:H185" si="26">SUM(B181:B184)</f>
        <v>-327</v>
      </c>
      <c r="C185" s="5">
        <f t="shared" si="26"/>
        <v>0</v>
      </c>
      <c r="D185" s="5">
        <f t="shared" si="26"/>
        <v>132976</v>
      </c>
      <c r="E185" s="5">
        <f t="shared" si="26"/>
        <v>116615</v>
      </c>
      <c r="F185" s="5">
        <f t="shared" si="26"/>
        <v>1216712</v>
      </c>
      <c r="G185" s="5">
        <f t="shared" si="26"/>
        <v>-15755</v>
      </c>
      <c r="H185" s="13">
        <f t="shared" si="26"/>
        <v>1450221</v>
      </c>
      <c r="I185" s="12">
        <f>SUM(I181:I184)</f>
        <v>6946445</v>
      </c>
      <c r="J185" s="5">
        <f>SUM(J181:J184)</f>
        <v>1579263</v>
      </c>
      <c r="K185" s="13">
        <f>SUM(K181:K184)</f>
        <v>5367182</v>
      </c>
      <c r="L185" s="7">
        <f>SUM(L181:L184)</f>
        <v>16922501</v>
      </c>
    </row>
    <row r="186" spans="1:12" x14ac:dyDescent="0.25">
      <c r="A186" s="24"/>
      <c r="B186" s="33"/>
      <c r="C186" s="34"/>
      <c r="D186" s="34"/>
      <c r="E186" s="34"/>
      <c r="F186" s="34"/>
      <c r="G186" s="34"/>
      <c r="H186" s="35"/>
      <c r="I186" s="33"/>
      <c r="J186" s="34"/>
      <c r="K186" s="35"/>
      <c r="L186" s="36"/>
    </row>
    <row r="187" spans="1:12" x14ac:dyDescent="0.25">
      <c r="A187" s="22" t="s">
        <v>182</v>
      </c>
      <c r="B187" s="33"/>
      <c r="C187" s="34"/>
      <c r="D187" s="34"/>
      <c r="E187" s="34"/>
      <c r="F187" s="34"/>
      <c r="G187" s="34"/>
      <c r="H187" s="35"/>
      <c r="I187" s="33"/>
      <c r="J187" s="34"/>
      <c r="K187" s="35"/>
      <c r="L187" s="36"/>
    </row>
    <row r="188" spans="1:12" x14ac:dyDescent="0.25">
      <c r="A188" s="25" t="s">
        <v>186</v>
      </c>
      <c r="B188" s="14">
        <v>934214</v>
      </c>
      <c r="C188" s="6">
        <v>0</v>
      </c>
      <c r="D188" s="6">
        <v>52749</v>
      </c>
      <c r="E188" s="6">
        <v>352658</v>
      </c>
      <c r="F188" s="6">
        <v>8478309</v>
      </c>
      <c r="G188" s="6">
        <v>1722149</v>
      </c>
      <c r="H188" s="15">
        <v>11540079</v>
      </c>
      <c r="I188" s="14">
        <v>5676927</v>
      </c>
      <c r="J188" s="6">
        <v>2349264</v>
      </c>
      <c r="K188" s="15">
        <v>3327663</v>
      </c>
      <c r="L188" s="8">
        <v>15102593</v>
      </c>
    </row>
    <row r="189" spans="1:12" x14ac:dyDescent="0.25">
      <c r="A189" s="25" t="s">
        <v>187</v>
      </c>
      <c r="B189" s="14" t="s">
        <v>194</v>
      </c>
      <c r="C189" s="6" t="s">
        <v>194</v>
      </c>
      <c r="D189" s="6" t="s">
        <v>194</v>
      </c>
      <c r="E189" s="6" t="s">
        <v>194</v>
      </c>
      <c r="F189" s="6" t="s">
        <v>194</v>
      </c>
      <c r="G189" s="6" t="s">
        <v>194</v>
      </c>
      <c r="H189" s="15" t="s">
        <v>194</v>
      </c>
      <c r="I189" s="14" t="s">
        <v>194</v>
      </c>
      <c r="J189" s="6" t="s">
        <v>194</v>
      </c>
      <c r="K189" s="15" t="s">
        <v>194</v>
      </c>
      <c r="L189" s="8" t="s">
        <v>194</v>
      </c>
    </row>
    <row r="190" spans="1:12" x14ac:dyDescent="0.25">
      <c r="A190" s="25" t="s">
        <v>188</v>
      </c>
      <c r="B190" s="14" t="s">
        <v>194</v>
      </c>
      <c r="C190" s="6" t="s">
        <v>194</v>
      </c>
      <c r="D190" s="6" t="s">
        <v>194</v>
      </c>
      <c r="E190" s="6" t="s">
        <v>194</v>
      </c>
      <c r="F190" s="6" t="s">
        <v>194</v>
      </c>
      <c r="G190" s="6" t="s">
        <v>194</v>
      </c>
      <c r="H190" s="15" t="s">
        <v>194</v>
      </c>
      <c r="I190" s="14" t="s">
        <v>194</v>
      </c>
      <c r="J190" s="6" t="s">
        <v>194</v>
      </c>
      <c r="K190" s="15" t="s">
        <v>194</v>
      </c>
      <c r="L190" s="8" t="s">
        <v>194</v>
      </c>
    </row>
    <row r="191" spans="1:12" x14ac:dyDescent="0.25">
      <c r="A191" s="25" t="s">
        <v>189</v>
      </c>
      <c r="B191" s="14" t="s">
        <v>194</v>
      </c>
      <c r="C191" s="6" t="s">
        <v>194</v>
      </c>
      <c r="D191" s="6" t="s">
        <v>194</v>
      </c>
      <c r="E191" s="6" t="s">
        <v>194</v>
      </c>
      <c r="F191" s="6" t="s">
        <v>194</v>
      </c>
      <c r="G191" s="6" t="s">
        <v>194</v>
      </c>
      <c r="H191" s="15" t="s">
        <v>194</v>
      </c>
      <c r="I191" s="14" t="s">
        <v>194</v>
      </c>
      <c r="J191" s="6" t="s">
        <v>194</v>
      </c>
      <c r="K191" s="15" t="s">
        <v>194</v>
      </c>
      <c r="L191" s="8" t="s">
        <v>194</v>
      </c>
    </row>
    <row r="192" spans="1:12" x14ac:dyDescent="0.25">
      <c r="A192" s="22" t="s">
        <v>155</v>
      </c>
      <c r="B192" s="12">
        <f t="shared" ref="B192:H192" si="27">SUM(B188:B191)</f>
        <v>934214</v>
      </c>
      <c r="C192" s="5">
        <f t="shared" si="27"/>
        <v>0</v>
      </c>
      <c r="D192" s="5">
        <f t="shared" si="27"/>
        <v>52749</v>
      </c>
      <c r="E192" s="5">
        <f t="shared" si="27"/>
        <v>352658</v>
      </c>
      <c r="F192" s="5">
        <f t="shared" si="27"/>
        <v>8478309</v>
      </c>
      <c r="G192" s="5">
        <f t="shared" si="27"/>
        <v>1722149</v>
      </c>
      <c r="H192" s="13">
        <f t="shared" si="27"/>
        <v>11540079</v>
      </c>
      <c r="I192" s="12">
        <f>SUM(I188:I191)</f>
        <v>5676927</v>
      </c>
      <c r="J192" s="5">
        <f>SUM(J188:J191)</f>
        <v>2349264</v>
      </c>
      <c r="K192" s="13">
        <f>SUM(K188:K191)</f>
        <v>3327663</v>
      </c>
      <c r="L192" s="7">
        <f>SUM(L188:L191)</f>
        <v>15102593</v>
      </c>
    </row>
    <row r="193" spans="1:12" x14ac:dyDescent="0.25">
      <c r="A193" s="24"/>
      <c r="B193" s="33"/>
      <c r="C193" s="34"/>
      <c r="D193" s="34"/>
      <c r="E193" s="34"/>
      <c r="F193" s="34"/>
      <c r="G193" s="34"/>
      <c r="H193" s="35"/>
      <c r="I193" s="33"/>
      <c r="J193" s="34"/>
      <c r="K193" s="35"/>
      <c r="L193" s="36"/>
    </row>
    <row r="194" spans="1:12" x14ac:dyDescent="0.25">
      <c r="A194" s="22" t="s">
        <v>183</v>
      </c>
      <c r="B194" s="33"/>
      <c r="C194" s="34"/>
      <c r="D194" s="34"/>
      <c r="E194" s="34"/>
      <c r="F194" s="34"/>
      <c r="G194" s="34"/>
      <c r="H194" s="35"/>
      <c r="I194" s="33"/>
      <c r="J194" s="34"/>
      <c r="K194" s="35"/>
      <c r="L194" s="36"/>
    </row>
    <row r="195" spans="1:12" x14ac:dyDescent="0.25">
      <c r="A195" s="25" t="s">
        <v>186</v>
      </c>
      <c r="B195" s="14">
        <v>53</v>
      </c>
      <c r="C195" s="6">
        <v>0</v>
      </c>
      <c r="D195" s="6">
        <v>98704</v>
      </c>
      <c r="E195" s="6">
        <v>156237</v>
      </c>
      <c r="F195" s="6">
        <v>0</v>
      </c>
      <c r="G195" s="6">
        <v>110720</v>
      </c>
      <c r="H195" s="15">
        <v>365714</v>
      </c>
      <c r="I195" s="14">
        <v>9672982</v>
      </c>
      <c r="J195" s="6">
        <v>4823241</v>
      </c>
      <c r="K195" s="15">
        <v>4849741</v>
      </c>
      <c r="L195" s="8">
        <v>19773827</v>
      </c>
    </row>
    <row r="196" spans="1:12" x14ac:dyDescent="0.25">
      <c r="A196" s="25" t="s">
        <v>187</v>
      </c>
      <c r="B196" s="14" t="s">
        <v>194</v>
      </c>
      <c r="C196" s="6" t="s">
        <v>194</v>
      </c>
      <c r="D196" s="6" t="s">
        <v>194</v>
      </c>
      <c r="E196" s="6" t="s">
        <v>194</v>
      </c>
      <c r="F196" s="6" t="s">
        <v>194</v>
      </c>
      <c r="G196" s="6" t="s">
        <v>194</v>
      </c>
      <c r="H196" s="15" t="s">
        <v>194</v>
      </c>
      <c r="I196" s="14" t="s">
        <v>194</v>
      </c>
      <c r="J196" s="6" t="s">
        <v>194</v>
      </c>
      <c r="K196" s="15" t="s">
        <v>194</v>
      </c>
      <c r="L196" s="8" t="s">
        <v>194</v>
      </c>
    </row>
    <row r="197" spans="1:12" x14ac:dyDescent="0.25">
      <c r="A197" s="25" t="s">
        <v>188</v>
      </c>
      <c r="B197" s="14" t="s">
        <v>194</v>
      </c>
      <c r="C197" s="6" t="s">
        <v>194</v>
      </c>
      <c r="D197" s="6" t="s">
        <v>194</v>
      </c>
      <c r="E197" s="6" t="s">
        <v>194</v>
      </c>
      <c r="F197" s="6" t="s">
        <v>194</v>
      </c>
      <c r="G197" s="6" t="s">
        <v>194</v>
      </c>
      <c r="H197" s="15" t="s">
        <v>194</v>
      </c>
      <c r="I197" s="14" t="s">
        <v>194</v>
      </c>
      <c r="J197" s="6" t="s">
        <v>194</v>
      </c>
      <c r="K197" s="15" t="s">
        <v>194</v>
      </c>
      <c r="L197" s="8" t="s">
        <v>194</v>
      </c>
    </row>
    <row r="198" spans="1:12" x14ac:dyDescent="0.25">
      <c r="A198" s="25" t="s">
        <v>189</v>
      </c>
      <c r="B198" s="14" t="s">
        <v>194</v>
      </c>
      <c r="C198" s="6" t="s">
        <v>194</v>
      </c>
      <c r="D198" s="6" t="s">
        <v>194</v>
      </c>
      <c r="E198" s="6" t="s">
        <v>194</v>
      </c>
      <c r="F198" s="6" t="s">
        <v>194</v>
      </c>
      <c r="G198" s="6" t="s">
        <v>194</v>
      </c>
      <c r="H198" s="15" t="s">
        <v>194</v>
      </c>
      <c r="I198" s="14" t="s">
        <v>194</v>
      </c>
      <c r="J198" s="6" t="s">
        <v>194</v>
      </c>
      <c r="K198" s="15" t="s">
        <v>194</v>
      </c>
      <c r="L198" s="8" t="s">
        <v>194</v>
      </c>
    </row>
    <row r="199" spans="1:12" x14ac:dyDescent="0.25">
      <c r="A199" s="22" t="s">
        <v>155</v>
      </c>
      <c r="B199" s="12">
        <f t="shared" ref="B199:H199" si="28">SUM(B195:B198)</f>
        <v>53</v>
      </c>
      <c r="C199" s="5">
        <f t="shared" si="28"/>
        <v>0</v>
      </c>
      <c r="D199" s="5">
        <f t="shared" si="28"/>
        <v>98704</v>
      </c>
      <c r="E199" s="5">
        <f t="shared" si="28"/>
        <v>156237</v>
      </c>
      <c r="F199" s="5">
        <f t="shared" si="28"/>
        <v>0</v>
      </c>
      <c r="G199" s="5">
        <f t="shared" si="28"/>
        <v>110720</v>
      </c>
      <c r="H199" s="13">
        <f t="shared" si="28"/>
        <v>365714</v>
      </c>
      <c r="I199" s="12">
        <f>SUM(I195:I198)</f>
        <v>9672982</v>
      </c>
      <c r="J199" s="5">
        <f>SUM(J195:J198)</f>
        <v>4823241</v>
      </c>
      <c r="K199" s="13">
        <f>SUM(K195:K198)</f>
        <v>4849741</v>
      </c>
      <c r="L199" s="7">
        <f>SUM(L195:L198)</f>
        <v>19773827</v>
      </c>
    </row>
    <row r="200" spans="1:12" x14ac:dyDescent="0.25">
      <c r="A200" s="24"/>
      <c r="B200" s="33"/>
      <c r="C200" s="34"/>
      <c r="D200" s="34"/>
      <c r="E200" s="34"/>
      <c r="F200" s="34"/>
      <c r="G200" s="34"/>
      <c r="H200" s="35"/>
      <c r="I200" s="33"/>
      <c r="J200" s="34"/>
      <c r="K200" s="35"/>
      <c r="L200" s="36"/>
    </row>
    <row r="201" spans="1:12" x14ac:dyDescent="0.25">
      <c r="A201" s="22" t="s">
        <v>184</v>
      </c>
      <c r="B201" s="33"/>
      <c r="C201" s="34"/>
      <c r="D201" s="34"/>
      <c r="E201" s="34"/>
      <c r="F201" s="34"/>
      <c r="G201" s="34"/>
      <c r="H201" s="35"/>
      <c r="I201" s="33"/>
      <c r="J201" s="34"/>
      <c r="K201" s="35"/>
      <c r="L201" s="36"/>
    </row>
    <row r="202" spans="1:12" x14ac:dyDescent="0.25">
      <c r="A202" s="25" t="s">
        <v>186</v>
      </c>
      <c r="B202" s="14">
        <v>-96581.2</v>
      </c>
      <c r="C202" s="6">
        <v>0</v>
      </c>
      <c r="D202" s="6">
        <v>69076.84</v>
      </c>
      <c r="E202" s="6">
        <v>126161.66</v>
      </c>
      <c r="F202" s="6">
        <v>0</v>
      </c>
      <c r="G202" s="6">
        <v>72586.87</v>
      </c>
      <c r="H202" s="15">
        <v>171244.17</v>
      </c>
      <c r="I202" s="14">
        <v>5839886.6900000004</v>
      </c>
      <c r="J202" s="6">
        <v>2189996.25</v>
      </c>
      <c r="K202" s="15">
        <v>3649890.44</v>
      </c>
      <c r="L202" s="8">
        <v>36152796.609999999</v>
      </c>
    </row>
    <row r="203" spans="1:12" x14ac:dyDescent="0.25">
      <c r="A203" s="25" t="s">
        <v>187</v>
      </c>
      <c r="B203" s="14" t="s">
        <v>194</v>
      </c>
      <c r="C203" s="6" t="s">
        <v>194</v>
      </c>
      <c r="D203" s="6" t="s">
        <v>194</v>
      </c>
      <c r="E203" s="6" t="s">
        <v>194</v>
      </c>
      <c r="F203" s="6" t="s">
        <v>194</v>
      </c>
      <c r="G203" s="6" t="s">
        <v>194</v>
      </c>
      <c r="H203" s="15" t="s">
        <v>194</v>
      </c>
      <c r="I203" s="14" t="s">
        <v>194</v>
      </c>
      <c r="J203" s="6" t="s">
        <v>194</v>
      </c>
      <c r="K203" s="15" t="s">
        <v>194</v>
      </c>
      <c r="L203" s="8" t="s">
        <v>194</v>
      </c>
    </row>
    <row r="204" spans="1:12" x14ac:dyDescent="0.25">
      <c r="A204" s="25" t="s">
        <v>188</v>
      </c>
      <c r="B204" s="14" t="s">
        <v>194</v>
      </c>
      <c r="C204" s="6" t="s">
        <v>194</v>
      </c>
      <c r="D204" s="6" t="s">
        <v>194</v>
      </c>
      <c r="E204" s="6" t="s">
        <v>194</v>
      </c>
      <c r="F204" s="6" t="s">
        <v>194</v>
      </c>
      <c r="G204" s="6" t="s">
        <v>194</v>
      </c>
      <c r="H204" s="15" t="s">
        <v>194</v>
      </c>
      <c r="I204" s="14" t="s">
        <v>194</v>
      </c>
      <c r="J204" s="6" t="s">
        <v>194</v>
      </c>
      <c r="K204" s="15" t="s">
        <v>194</v>
      </c>
      <c r="L204" s="8" t="s">
        <v>194</v>
      </c>
    </row>
    <row r="205" spans="1:12" x14ac:dyDescent="0.25">
      <c r="A205" s="25" t="s">
        <v>189</v>
      </c>
      <c r="B205" s="14" t="s">
        <v>194</v>
      </c>
      <c r="C205" s="6" t="s">
        <v>194</v>
      </c>
      <c r="D205" s="6" t="s">
        <v>194</v>
      </c>
      <c r="E205" s="6" t="s">
        <v>194</v>
      </c>
      <c r="F205" s="6" t="s">
        <v>194</v>
      </c>
      <c r="G205" s="6" t="s">
        <v>194</v>
      </c>
      <c r="H205" s="15" t="s">
        <v>194</v>
      </c>
      <c r="I205" s="14" t="s">
        <v>194</v>
      </c>
      <c r="J205" s="6" t="s">
        <v>194</v>
      </c>
      <c r="K205" s="15" t="s">
        <v>194</v>
      </c>
      <c r="L205" s="8" t="s">
        <v>194</v>
      </c>
    </row>
    <row r="206" spans="1:12" ht="15.75" thickBot="1" x14ac:dyDescent="0.3">
      <c r="A206" s="26" t="s">
        <v>155</v>
      </c>
      <c r="B206" s="16">
        <f t="shared" ref="B206:H206" si="29">SUM(B202:B205)</f>
        <v>-96581.2</v>
      </c>
      <c r="C206" s="21">
        <f t="shared" si="29"/>
        <v>0</v>
      </c>
      <c r="D206" s="21">
        <f t="shared" si="29"/>
        <v>69076.84</v>
      </c>
      <c r="E206" s="21">
        <f t="shared" si="29"/>
        <v>126161.66</v>
      </c>
      <c r="F206" s="21">
        <f t="shared" si="29"/>
        <v>0</v>
      </c>
      <c r="G206" s="21">
        <f t="shared" si="29"/>
        <v>72586.87</v>
      </c>
      <c r="H206" s="17">
        <f t="shared" si="29"/>
        <v>171244.17</v>
      </c>
      <c r="I206" s="16">
        <f>SUM(I202:I205)</f>
        <v>5839886.6900000004</v>
      </c>
      <c r="J206" s="21">
        <f>SUM(J202:J205)</f>
        <v>2189996.25</v>
      </c>
      <c r="K206" s="17">
        <f>SUM(K202:K205)</f>
        <v>3649890.44</v>
      </c>
      <c r="L206" s="9">
        <f>SUM(L202:L205)</f>
        <v>36152796.609999999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B13:H13"/>
    <mergeCell ref="I13:K13"/>
    <mergeCell ref="A13:A14"/>
    <mergeCell ref="L13:L14"/>
  </mergeCells>
  <phoneticPr fontId="17" type="noConversion"/>
  <conditionalFormatting sqref="B1:L1048576">
    <cfRule type="cellIs" dxfId="7" priority="1" operator="equal">
      <formula>"Delinquent"</formula>
    </cfRule>
    <cfRule type="cellIs" dxfId="6" priority="2" operator="lessThan">
      <formula>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R206"/>
  <sheetViews>
    <sheetView showGridLines="0" workbookViewId="0"/>
  </sheetViews>
  <sheetFormatPr defaultRowHeight="15" x14ac:dyDescent="0.25"/>
  <cols>
    <col min="1" max="1" width="40.5703125" style="1" bestFit="1" customWidth="1"/>
    <col min="2" max="8" width="19.140625" style="45" customWidth="1"/>
    <col min="9" max="9" width="20.28515625" style="45" bestFit="1" customWidth="1"/>
    <col min="10" max="11" width="19.140625" style="45" customWidth="1"/>
    <col min="12" max="12" width="20.28515625" style="45" bestFit="1" customWidth="1"/>
    <col min="13" max="17" width="19.140625" style="45" customWidth="1"/>
    <col min="18" max="18" width="20.28515625" style="45" bestFit="1" customWidth="1"/>
    <col min="19" max="16384" width="9.140625" style="1"/>
  </cols>
  <sheetData>
    <row r="6" spans="1:18" ht="18" x14ac:dyDescent="0.25">
      <c r="A6" s="2" t="str">
        <f>Contents!A7</f>
        <v>Nevada Healthcare Quarterly Reports</v>
      </c>
    </row>
    <row r="7" spans="1:18" ht="18.75" x14ac:dyDescent="0.3">
      <c r="A7" s="42" t="str">
        <f>Contents!A8</f>
        <v>Non-Acute Hospitals Financial Reports: First Quarter 2025</v>
      </c>
      <c r="B7" s="48"/>
      <c r="C7" s="46"/>
      <c r="D7" s="46"/>
      <c r="E7" s="46"/>
      <c r="F7" s="46"/>
      <c r="G7" s="46"/>
    </row>
    <row r="8" spans="1:18" ht="18.75" x14ac:dyDescent="0.3">
      <c r="A8" s="43" t="s">
        <v>149</v>
      </c>
      <c r="B8" s="48"/>
      <c r="C8" s="46"/>
      <c r="D8" s="46"/>
      <c r="E8" s="46"/>
      <c r="F8" s="46"/>
      <c r="G8" s="46"/>
    </row>
    <row r="9" spans="1:18" ht="18.75" x14ac:dyDescent="0.3">
      <c r="A9" s="28" t="str">
        <f>Contents!A9</f>
        <v>Produced on July 9, 2025</v>
      </c>
      <c r="B9" s="48"/>
      <c r="C9" s="46"/>
      <c r="D9" s="46"/>
      <c r="E9" s="46"/>
      <c r="F9" s="46"/>
      <c r="G9" s="46"/>
    </row>
    <row r="10" spans="1:18" ht="18.75" x14ac:dyDescent="0.3">
      <c r="A10" s="28" t="str">
        <f>Contents!A10</f>
        <v>Includes data submitted through July 8, 2025</v>
      </c>
      <c r="B10" s="48"/>
      <c r="C10" s="46"/>
      <c r="D10" s="46"/>
      <c r="E10" s="46"/>
      <c r="F10" s="46"/>
      <c r="G10" s="46"/>
    </row>
    <row r="11" spans="1:18" x14ac:dyDescent="0.25">
      <c r="A11" s="3"/>
      <c r="B11" s="46"/>
      <c r="C11" s="46"/>
      <c r="D11" s="46"/>
      <c r="E11" s="46"/>
      <c r="F11" s="46"/>
      <c r="G11" s="46"/>
    </row>
    <row r="12" spans="1:18" ht="15.75" customHeight="1" thickBot="1" x14ac:dyDescent="0.3">
      <c r="A12" s="29" t="s">
        <v>148</v>
      </c>
      <c r="B12" s="46"/>
      <c r="C12" s="46"/>
      <c r="D12" s="46"/>
      <c r="E12" s="46"/>
      <c r="F12" s="46"/>
      <c r="G12" s="46"/>
    </row>
    <row r="13" spans="1:18" s="49" customFormat="1" ht="45.75" customHeight="1" x14ac:dyDescent="0.25">
      <c r="A13" s="55" t="s">
        <v>19</v>
      </c>
      <c r="B13" s="52" t="s">
        <v>108</v>
      </c>
      <c r="C13" s="53"/>
      <c r="D13" s="53"/>
      <c r="E13" s="54"/>
      <c r="F13" s="63" t="s">
        <v>109</v>
      </c>
      <c r="G13" s="64"/>
      <c r="H13" s="57"/>
      <c r="I13" s="63" t="s">
        <v>110</v>
      </c>
      <c r="J13" s="64"/>
      <c r="K13" s="57"/>
      <c r="L13" s="63" t="s">
        <v>111</v>
      </c>
      <c r="M13" s="64"/>
      <c r="N13" s="57"/>
      <c r="O13" s="63" t="s">
        <v>112</v>
      </c>
      <c r="P13" s="64"/>
      <c r="Q13" s="57"/>
      <c r="R13" s="50" t="s">
        <v>127</v>
      </c>
    </row>
    <row r="14" spans="1:18" s="49" customFormat="1" ht="46.5" customHeight="1" thickBot="1" x14ac:dyDescent="0.3">
      <c r="A14" s="65"/>
      <c r="B14" s="10" t="s">
        <v>113</v>
      </c>
      <c r="C14" s="4" t="s">
        <v>114</v>
      </c>
      <c r="D14" s="4" t="s">
        <v>91</v>
      </c>
      <c r="E14" s="11" t="s">
        <v>35</v>
      </c>
      <c r="F14" s="10" t="s">
        <v>115</v>
      </c>
      <c r="G14" s="4" t="s">
        <v>116</v>
      </c>
      <c r="H14" s="11" t="s">
        <v>117</v>
      </c>
      <c r="I14" s="10" t="s">
        <v>118</v>
      </c>
      <c r="J14" s="4" t="s">
        <v>119</v>
      </c>
      <c r="K14" s="11" t="s">
        <v>120</v>
      </c>
      <c r="L14" s="10" t="s">
        <v>121</v>
      </c>
      <c r="M14" s="4" t="s">
        <v>122</v>
      </c>
      <c r="N14" s="11" t="s">
        <v>123</v>
      </c>
      <c r="O14" s="10" t="s">
        <v>124</v>
      </c>
      <c r="P14" s="4" t="s">
        <v>125</v>
      </c>
      <c r="Q14" s="11" t="s">
        <v>126</v>
      </c>
      <c r="R14" s="66"/>
    </row>
    <row r="15" spans="1:18" x14ac:dyDescent="0.25">
      <c r="A15" s="22" t="s">
        <v>156</v>
      </c>
      <c r="B15" s="12">
        <f t="shared" ref="B15:R15" si="0">SUM(B16:B17)</f>
        <v>15039023</v>
      </c>
      <c r="C15" s="5">
        <f t="shared" si="0"/>
        <v>4146187.45</v>
      </c>
      <c r="D15" s="5">
        <f t="shared" si="0"/>
        <v>0</v>
      </c>
      <c r="E15" s="13">
        <f t="shared" si="0"/>
        <v>19185210.450000003</v>
      </c>
      <c r="F15" s="12">
        <f t="shared" si="0"/>
        <v>2150167</v>
      </c>
      <c r="G15" s="5">
        <f t="shared" si="0"/>
        <v>1606746</v>
      </c>
      <c r="H15" s="13">
        <f t="shared" si="0"/>
        <v>543421</v>
      </c>
      <c r="I15" s="12">
        <f t="shared" si="0"/>
        <v>136034424.04999998</v>
      </c>
      <c r="J15" s="5">
        <f t="shared" si="0"/>
        <v>57080069.939999998</v>
      </c>
      <c r="K15" s="13">
        <f t="shared" si="0"/>
        <v>73715559.109999999</v>
      </c>
      <c r="L15" s="12">
        <f t="shared" si="0"/>
        <v>53924999.399999999</v>
      </c>
      <c r="M15" s="5">
        <f t="shared" si="0"/>
        <v>37360457.640000001</v>
      </c>
      <c r="N15" s="13">
        <f t="shared" si="0"/>
        <v>16564541.760000002</v>
      </c>
      <c r="O15" s="12">
        <f t="shared" si="0"/>
        <v>15938355.85</v>
      </c>
      <c r="P15" s="5">
        <f t="shared" si="0"/>
        <v>7842130.25</v>
      </c>
      <c r="Q15" s="13">
        <f t="shared" si="0"/>
        <v>8096225.5999999996</v>
      </c>
      <c r="R15" s="7">
        <f t="shared" si="0"/>
        <v>123343752.92</v>
      </c>
    </row>
    <row r="16" spans="1:18" x14ac:dyDescent="0.25">
      <c r="A16" s="23" t="s">
        <v>146</v>
      </c>
      <c r="B16" s="12">
        <f>B24+B31+B38+B45+B52+B59+B66+B73+B80+B87+B94+B101+B108+B115+B122+B129+B136+B143+B150+B157+B164</f>
        <v>9089081</v>
      </c>
      <c r="C16" s="5">
        <f t="shared" ref="C16:R16" si="1">C24+C31+C38+C45+C52+C59+C66+C73+C80+C87+C94+C101+C108+C115+C122+C129+C136+C143+C150+C157+C164</f>
        <v>2892481.5300000003</v>
      </c>
      <c r="D16" s="5">
        <f t="shared" si="1"/>
        <v>0</v>
      </c>
      <c r="E16" s="13">
        <f t="shared" si="1"/>
        <v>11981562.530000001</v>
      </c>
      <c r="F16" s="12">
        <f t="shared" si="1"/>
        <v>1761337</v>
      </c>
      <c r="G16" s="5">
        <f t="shared" si="1"/>
        <v>1217916</v>
      </c>
      <c r="H16" s="13">
        <f t="shared" si="1"/>
        <v>543421</v>
      </c>
      <c r="I16" s="12">
        <f t="shared" si="1"/>
        <v>113089624.34999999</v>
      </c>
      <c r="J16" s="5">
        <f t="shared" si="1"/>
        <v>43380903.75</v>
      </c>
      <c r="K16" s="13">
        <f t="shared" si="1"/>
        <v>64469925.600000001</v>
      </c>
      <c r="L16" s="12">
        <f t="shared" si="1"/>
        <v>41794356.799999997</v>
      </c>
      <c r="M16" s="5">
        <f t="shared" si="1"/>
        <v>28307191.440000001</v>
      </c>
      <c r="N16" s="13">
        <f t="shared" si="1"/>
        <v>13487165.360000001</v>
      </c>
      <c r="O16" s="12">
        <f t="shared" si="1"/>
        <v>13827736.85</v>
      </c>
      <c r="P16" s="5">
        <f t="shared" si="1"/>
        <v>7109693.25</v>
      </c>
      <c r="Q16" s="13">
        <f t="shared" si="1"/>
        <v>6718043.5999999996</v>
      </c>
      <c r="R16" s="7">
        <f t="shared" si="1"/>
        <v>102438913.09</v>
      </c>
    </row>
    <row r="17" spans="1:18" x14ac:dyDescent="0.25">
      <c r="A17" s="23" t="s">
        <v>147</v>
      </c>
      <c r="B17" s="12">
        <f>B171+B178+B185+B192+B199+B206</f>
        <v>5949942</v>
      </c>
      <c r="C17" s="5">
        <f t="shared" ref="C17:R17" si="2">C171+C178+C185+C192+C199+C206</f>
        <v>1253705.92</v>
      </c>
      <c r="D17" s="5">
        <f t="shared" si="2"/>
        <v>0</v>
      </c>
      <c r="E17" s="13">
        <f t="shared" si="2"/>
        <v>7203647.9199999999</v>
      </c>
      <c r="F17" s="12">
        <f t="shared" si="2"/>
        <v>388830</v>
      </c>
      <c r="G17" s="5">
        <f t="shared" si="2"/>
        <v>388830</v>
      </c>
      <c r="H17" s="13">
        <f t="shared" si="2"/>
        <v>0</v>
      </c>
      <c r="I17" s="12">
        <f t="shared" si="2"/>
        <v>22944799.699999999</v>
      </c>
      <c r="J17" s="5">
        <f t="shared" si="2"/>
        <v>13699166.190000001</v>
      </c>
      <c r="K17" s="13">
        <f t="shared" si="2"/>
        <v>9245633.5099999998</v>
      </c>
      <c r="L17" s="12">
        <f t="shared" si="2"/>
        <v>12130642.6</v>
      </c>
      <c r="M17" s="5">
        <f t="shared" si="2"/>
        <v>9053266.1999999993</v>
      </c>
      <c r="N17" s="13">
        <f t="shared" si="2"/>
        <v>3077376.4</v>
      </c>
      <c r="O17" s="12">
        <f t="shared" si="2"/>
        <v>2110619</v>
      </c>
      <c r="P17" s="5">
        <f t="shared" si="2"/>
        <v>732437</v>
      </c>
      <c r="Q17" s="13">
        <f t="shared" si="2"/>
        <v>1378182</v>
      </c>
      <c r="R17" s="7">
        <f t="shared" si="2"/>
        <v>20904839.829999998</v>
      </c>
    </row>
    <row r="18" spans="1:18" x14ac:dyDescent="0.25">
      <c r="A18" s="24"/>
      <c r="B18" s="33"/>
      <c r="C18" s="34"/>
      <c r="D18" s="34"/>
      <c r="E18" s="35"/>
      <c r="F18" s="33"/>
      <c r="G18" s="34"/>
      <c r="H18" s="35"/>
      <c r="I18" s="33"/>
      <c r="J18" s="34"/>
      <c r="K18" s="35"/>
      <c r="L18" s="33"/>
      <c r="M18" s="34"/>
      <c r="N18" s="35"/>
      <c r="O18" s="33"/>
      <c r="P18" s="34"/>
      <c r="Q18" s="35"/>
      <c r="R18" s="36"/>
    </row>
    <row r="19" spans="1:18" x14ac:dyDescent="0.25">
      <c r="A19" s="22" t="s">
        <v>159</v>
      </c>
      <c r="B19" s="33"/>
      <c r="C19" s="34"/>
      <c r="D19" s="34"/>
      <c r="E19" s="35"/>
      <c r="F19" s="33"/>
      <c r="G19" s="34"/>
      <c r="H19" s="35"/>
      <c r="I19" s="33"/>
      <c r="J19" s="34"/>
      <c r="K19" s="35"/>
      <c r="L19" s="33"/>
      <c r="M19" s="34"/>
      <c r="N19" s="35"/>
      <c r="O19" s="33"/>
      <c r="P19" s="34"/>
      <c r="Q19" s="35"/>
      <c r="R19" s="36"/>
    </row>
    <row r="20" spans="1:18" x14ac:dyDescent="0.25">
      <c r="A20" s="25" t="s">
        <v>186</v>
      </c>
      <c r="B20" s="14" t="s">
        <v>193</v>
      </c>
      <c r="C20" s="6" t="s">
        <v>193</v>
      </c>
      <c r="D20" s="6" t="s">
        <v>193</v>
      </c>
      <c r="E20" s="13">
        <f>SUM(B20:D20)</f>
        <v>0</v>
      </c>
      <c r="F20" s="14" t="s">
        <v>193</v>
      </c>
      <c r="G20" s="6" t="s">
        <v>193</v>
      </c>
      <c r="H20" s="15" t="s">
        <v>193</v>
      </c>
      <c r="I20" s="14" t="s">
        <v>193</v>
      </c>
      <c r="J20" s="6" t="s">
        <v>193</v>
      </c>
      <c r="K20" s="15" t="s">
        <v>193</v>
      </c>
      <c r="L20" s="14" t="s">
        <v>193</v>
      </c>
      <c r="M20" s="6" t="s">
        <v>193</v>
      </c>
      <c r="N20" s="15" t="s">
        <v>193</v>
      </c>
      <c r="O20" s="14" t="s">
        <v>193</v>
      </c>
      <c r="P20" s="6" t="s">
        <v>193</v>
      </c>
      <c r="Q20" s="15" t="s">
        <v>193</v>
      </c>
      <c r="R20" s="8" t="s">
        <v>193</v>
      </c>
    </row>
    <row r="21" spans="1:18" x14ac:dyDescent="0.25">
      <c r="A21" s="25" t="s">
        <v>187</v>
      </c>
      <c r="B21" s="14" t="s">
        <v>194</v>
      </c>
      <c r="C21" s="6" t="s">
        <v>194</v>
      </c>
      <c r="D21" s="6" t="s">
        <v>194</v>
      </c>
      <c r="E21" s="13">
        <f t="shared" ref="E21:E23" si="3">SUM(B21:D21)</f>
        <v>0</v>
      </c>
      <c r="F21" s="14" t="s">
        <v>194</v>
      </c>
      <c r="G21" s="6" t="s">
        <v>194</v>
      </c>
      <c r="H21" s="15" t="s">
        <v>194</v>
      </c>
      <c r="I21" s="14" t="s">
        <v>194</v>
      </c>
      <c r="J21" s="6" t="s">
        <v>194</v>
      </c>
      <c r="K21" s="15" t="s">
        <v>194</v>
      </c>
      <c r="L21" s="14" t="s">
        <v>194</v>
      </c>
      <c r="M21" s="6" t="s">
        <v>194</v>
      </c>
      <c r="N21" s="15" t="s">
        <v>194</v>
      </c>
      <c r="O21" s="14" t="s">
        <v>194</v>
      </c>
      <c r="P21" s="6" t="s">
        <v>194</v>
      </c>
      <c r="Q21" s="15" t="s">
        <v>194</v>
      </c>
      <c r="R21" s="8" t="s">
        <v>194</v>
      </c>
    </row>
    <row r="22" spans="1:18" x14ac:dyDescent="0.25">
      <c r="A22" s="25" t="s">
        <v>188</v>
      </c>
      <c r="B22" s="14" t="s">
        <v>194</v>
      </c>
      <c r="C22" s="6" t="s">
        <v>194</v>
      </c>
      <c r="D22" s="6" t="s">
        <v>194</v>
      </c>
      <c r="E22" s="13">
        <f t="shared" si="3"/>
        <v>0</v>
      </c>
      <c r="F22" s="14" t="s">
        <v>194</v>
      </c>
      <c r="G22" s="6" t="s">
        <v>194</v>
      </c>
      <c r="H22" s="15" t="s">
        <v>194</v>
      </c>
      <c r="I22" s="14" t="s">
        <v>194</v>
      </c>
      <c r="J22" s="6" t="s">
        <v>194</v>
      </c>
      <c r="K22" s="15" t="s">
        <v>194</v>
      </c>
      <c r="L22" s="14" t="s">
        <v>194</v>
      </c>
      <c r="M22" s="6" t="s">
        <v>194</v>
      </c>
      <c r="N22" s="15" t="s">
        <v>194</v>
      </c>
      <c r="O22" s="14" t="s">
        <v>194</v>
      </c>
      <c r="P22" s="6" t="s">
        <v>194</v>
      </c>
      <c r="Q22" s="15" t="s">
        <v>194</v>
      </c>
      <c r="R22" s="8" t="s">
        <v>194</v>
      </c>
    </row>
    <row r="23" spans="1:18" x14ac:dyDescent="0.25">
      <c r="A23" s="25" t="s">
        <v>189</v>
      </c>
      <c r="B23" s="14" t="s">
        <v>194</v>
      </c>
      <c r="C23" s="6" t="s">
        <v>194</v>
      </c>
      <c r="D23" s="6" t="s">
        <v>194</v>
      </c>
      <c r="E23" s="13">
        <f t="shared" si="3"/>
        <v>0</v>
      </c>
      <c r="F23" s="14" t="s">
        <v>194</v>
      </c>
      <c r="G23" s="6" t="s">
        <v>194</v>
      </c>
      <c r="H23" s="15" t="s">
        <v>194</v>
      </c>
      <c r="I23" s="14" t="s">
        <v>194</v>
      </c>
      <c r="J23" s="6" t="s">
        <v>194</v>
      </c>
      <c r="K23" s="15" t="s">
        <v>194</v>
      </c>
      <c r="L23" s="14" t="s">
        <v>194</v>
      </c>
      <c r="M23" s="6" t="s">
        <v>194</v>
      </c>
      <c r="N23" s="15" t="s">
        <v>194</v>
      </c>
      <c r="O23" s="14" t="s">
        <v>194</v>
      </c>
      <c r="P23" s="6" t="s">
        <v>194</v>
      </c>
      <c r="Q23" s="15" t="s">
        <v>194</v>
      </c>
      <c r="R23" s="8" t="s">
        <v>194</v>
      </c>
    </row>
    <row r="24" spans="1:18" x14ac:dyDescent="0.25">
      <c r="A24" s="22" t="s">
        <v>155</v>
      </c>
      <c r="B24" s="12">
        <f t="shared" ref="B24:R24" si="4">SUM(B20:B23)</f>
        <v>0</v>
      </c>
      <c r="C24" s="5">
        <f t="shared" si="4"/>
        <v>0</v>
      </c>
      <c r="D24" s="5">
        <f t="shared" si="4"/>
        <v>0</v>
      </c>
      <c r="E24" s="13">
        <f t="shared" si="4"/>
        <v>0</v>
      </c>
      <c r="F24" s="12">
        <f t="shared" si="4"/>
        <v>0</v>
      </c>
      <c r="G24" s="5">
        <f t="shared" si="4"/>
        <v>0</v>
      </c>
      <c r="H24" s="13">
        <f t="shared" si="4"/>
        <v>0</v>
      </c>
      <c r="I24" s="12">
        <f t="shared" si="4"/>
        <v>0</v>
      </c>
      <c r="J24" s="5">
        <f t="shared" si="4"/>
        <v>0</v>
      </c>
      <c r="K24" s="13">
        <f t="shared" si="4"/>
        <v>0</v>
      </c>
      <c r="L24" s="12">
        <f t="shared" si="4"/>
        <v>0</v>
      </c>
      <c r="M24" s="5">
        <f t="shared" si="4"/>
        <v>0</v>
      </c>
      <c r="N24" s="13">
        <f t="shared" si="4"/>
        <v>0</v>
      </c>
      <c r="O24" s="12">
        <f t="shared" si="4"/>
        <v>0</v>
      </c>
      <c r="P24" s="5">
        <f t="shared" si="4"/>
        <v>0</v>
      </c>
      <c r="Q24" s="13">
        <f t="shared" si="4"/>
        <v>0</v>
      </c>
      <c r="R24" s="7">
        <f t="shared" si="4"/>
        <v>0</v>
      </c>
    </row>
    <row r="25" spans="1:18" x14ac:dyDescent="0.25">
      <c r="A25" s="24"/>
      <c r="B25" s="33"/>
      <c r="C25" s="34"/>
      <c r="D25" s="34"/>
      <c r="E25" s="35"/>
      <c r="F25" s="33"/>
      <c r="G25" s="34"/>
      <c r="H25" s="35"/>
      <c r="I25" s="33"/>
      <c r="J25" s="34"/>
      <c r="K25" s="35"/>
      <c r="L25" s="33"/>
      <c r="M25" s="34"/>
      <c r="N25" s="35"/>
      <c r="O25" s="33"/>
      <c r="P25" s="34"/>
      <c r="Q25" s="35"/>
      <c r="R25" s="36"/>
    </row>
    <row r="26" spans="1:18" x14ac:dyDescent="0.25">
      <c r="A26" s="22" t="s">
        <v>160</v>
      </c>
      <c r="B26" s="33"/>
      <c r="C26" s="34"/>
      <c r="D26" s="34"/>
      <c r="E26" s="35"/>
      <c r="F26" s="33"/>
      <c r="G26" s="34"/>
      <c r="H26" s="35"/>
      <c r="I26" s="33"/>
      <c r="J26" s="34"/>
      <c r="K26" s="35"/>
      <c r="L26" s="33"/>
      <c r="M26" s="34"/>
      <c r="N26" s="35"/>
      <c r="O26" s="33"/>
      <c r="P26" s="34"/>
      <c r="Q26" s="35"/>
      <c r="R26" s="36"/>
    </row>
    <row r="27" spans="1:18" x14ac:dyDescent="0.25">
      <c r="A27" s="25" t="s">
        <v>186</v>
      </c>
      <c r="B27" s="14">
        <v>0</v>
      </c>
      <c r="C27" s="6">
        <v>0</v>
      </c>
      <c r="D27" s="6">
        <v>0</v>
      </c>
      <c r="E27" s="13">
        <f>SUM(B27:D27)</f>
        <v>0</v>
      </c>
      <c r="F27" s="14">
        <v>0</v>
      </c>
      <c r="G27" s="6">
        <v>0</v>
      </c>
      <c r="H27" s="15">
        <v>0</v>
      </c>
      <c r="I27" s="14">
        <v>0</v>
      </c>
      <c r="J27" s="6">
        <v>0</v>
      </c>
      <c r="K27" s="15">
        <v>0</v>
      </c>
      <c r="L27" s="14">
        <v>0</v>
      </c>
      <c r="M27" s="6">
        <v>0</v>
      </c>
      <c r="N27" s="15">
        <v>0</v>
      </c>
      <c r="O27" s="14">
        <v>0</v>
      </c>
      <c r="P27" s="6">
        <v>0</v>
      </c>
      <c r="Q27" s="15">
        <v>0</v>
      </c>
      <c r="R27" s="8">
        <v>0</v>
      </c>
    </row>
    <row r="28" spans="1:18" x14ac:dyDescent="0.25">
      <c r="A28" s="25" t="s">
        <v>187</v>
      </c>
      <c r="B28" s="14" t="s">
        <v>194</v>
      </c>
      <c r="C28" s="6" t="s">
        <v>194</v>
      </c>
      <c r="D28" s="6" t="s">
        <v>194</v>
      </c>
      <c r="E28" s="13">
        <f t="shared" ref="E28:E30" si="5">SUM(B28:D28)</f>
        <v>0</v>
      </c>
      <c r="F28" s="14" t="s">
        <v>194</v>
      </c>
      <c r="G28" s="6" t="s">
        <v>194</v>
      </c>
      <c r="H28" s="15" t="s">
        <v>194</v>
      </c>
      <c r="I28" s="14" t="s">
        <v>194</v>
      </c>
      <c r="J28" s="6" t="s">
        <v>194</v>
      </c>
      <c r="K28" s="15" t="s">
        <v>194</v>
      </c>
      <c r="L28" s="14" t="s">
        <v>194</v>
      </c>
      <c r="M28" s="6" t="s">
        <v>194</v>
      </c>
      <c r="N28" s="15" t="s">
        <v>194</v>
      </c>
      <c r="O28" s="14" t="s">
        <v>194</v>
      </c>
      <c r="P28" s="6" t="s">
        <v>194</v>
      </c>
      <c r="Q28" s="15" t="s">
        <v>194</v>
      </c>
      <c r="R28" s="8" t="s">
        <v>194</v>
      </c>
    </row>
    <row r="29" spans="1:18" x14ac:dyDescent="0.25">
      <c r="A29" s="25" t="s">
        <v>188</v>
      </c>
      <c r="B29" s="14" t="s">
        <v>194</v>
      </c>
      <c r="C29" s="6" t="s">
        <v>194</v>
      </c>
      <c r="D29" s="6" t="s">
        <v>194</v>
      </c>
      <c r="E29" s="13">
        <f t="shared" si="5"/>
        <v>0</v>
      </c>
      <c r="F29" s="14" t="s">
        <v>194</v>
      </c>
      <c r="G29" s="6" t="s">
        <v>194</v>
      </c>
      <c r="H29" s="15" t="s">
        <v>194</v>
      </c>
      <c r="I29" s="14" t="s">
        <v>194</v>
      </c>
      <c r="J29" s="6" t="s">
        <v>194</v>
      </c>
      <c r="K29" s="15" t="s">
        <v>194</v>
      </c>
      <c r="L29" s="14" t="s">
        <v>194</v>
      </c>
      <c r="M29" s="6" t="s">
        <v>194</v>
      </c>
      <c r="N29" s="15" t="s">
        <v>194</v>
      </c>
      <c r="O29" s="14" t="s">
        <v>194</v>
      </c>
      <c r="P29" s="6" t="s">
        <v>194</v>
      </c>
      <c r="Q29" s="15" t="s">
        <v>194</v>
      </c>
      <c r="R29" s="8" t="s">
        <v>194</v>
      </c>
    </row>
    <row r="30" spans="1:18" x14ac:dyDescent="0.25">
      <c r="A30" s="25" t="s">
        <v>189</v>
      </c>
      <c r="B30" s="14" t="s">
        <v>194</v>
      </c>
      <c r="C30" s="6" t="s">
        <v>194</v>
      </c>
      <c r="D30" s="6" t="s">
        <v>194</v>
      </c>
      <c r="E30" s="13">
        <f t="shared" si="5"/>
        <v>0</v>
      </c>
      <c r="F30" s="14" t="s">
        <v>194</v>
      </c>
      <c r="G30" s="6" t="s">
        <v>194</v>
      </c>
      <c r="H30" s="15" t="s">
        <v>194</v>
      </c>
      <c r="I30" s="14" t="s">
        <v>194</v>
      </c>
      <c r="J30" s="6" t="s">
        <v>194</v>
      </c>
      <c r="K30" s="15" t="s">
        <v>194</v>
      </c>
      <c r="L30" s="14" t="s">
        <v>194</v>
      </c>
      <c r="M30" s="6" t="s">
        <v>194</v>
      </c>
      <c r="N30" s="15" t="s">
        <v>194</v>
      </c>
      <c r="O30" s="14" t="s">
        <v>194</v>
      </c>
      <c r="P30" s="6" t="s">
        <v>194</v>
      </c>
      <c r="Q30" s="15" t="s">
        <v>194</v>
      </c>
      <c r="R30" s="8" t="s">
        <v>194</v>
      </c>
    </row>
    <row r="31" spans="1:18" x14ac:dyDescent="0.25">
      <c r="A31" s="22" t="s">
        <v>155</v>
      </c>
      <c r="B31" s="12">
        <f t="shared" ref="B31:R31" si="6">SUM(B27:B30)</f>
        <v>0</v>
      </c>
      <c r="C31" s="5">
        <f t="shared" si="6"/>
        <v>0</v>
      </c>
      <c r="D31" s="5">
        <f t="shared" si="6"/>
        <v>0</v>
      </c>
      <c r="E31" s="13">
        <f t="shared" si="6"/>
        <v>0</v>
      </c>
      <c r="F31" s="12">
        <f t="shared" si="6"/>
        <v>0</v>
      </c>
      <c r="G31" s="5">
        <f t="shared" si="6"/>
        <v>0</v>
      </c>
      <c r="H31" s="13">
        <f t="shared" si="6"/>
        <v>0</v>
      </c>
      <c r="I31" s="12">
        <f t="shared" si="6"/>
        <v>0</v>
      </c>
      <c r="J31" s="5">
        <f t="shared" si="6"/>
        <v>0</v>
      </c>
      <c r="K31" s="13">
        <f t="shared" si="6"/>
        <v>0</v>
      </c>
      <c r="L31" s="12">
        <f t="shared" si="6"/>
        <v>0</v>
      </c>
      <c r="M31" s="5">
        <f t="shared" si="6"/>
        <v>0</v>
      </c>
      <c r="N31" s="13">
        <f t="shared" si="6"/>
        <v>0</v>
      </c>
      <c r="O31" s="12">
        <f t="shared" si="6"/>
        <v>0</v>
      </c>
      <c r="P31" s="5">
        <f t="shared" si="6"/>
        <v>0</v>
      </c>
      <c r="Q31" s="13">
        <f t="shared" si="6"/>
        <v>0</v>
      </c>
      <c r="R31" s="7">
        <f t="shared" si="6"/>
        <v>0</v>
      </c>
    </row>
    <row r="32" spans="1:18" x14ac:dyDescent="0.25">
      <c r="A32" s="24"/>
      <c r="B32" s="33"/>
      <c r="C32" s="34"/>
      <c r="D32" s="34"/>
      <c r="E32" s="35"/>
      <c r="F32" s="33"/>
      <c r="G32" s="34"/>
      <c r="H32" s="35"/>
      <c r="I32" s="33"/>
      <c r="J32" s="34"/>
      <c r="K32" s="35"/>
      <c r="L32" s="33"/>
      <c r="M32" s="34"/>
      <c r="N32" s="35"/>
      <c r="O32" s="33"/>
      <c r="P32" s="34"/>
      <c r="Q32" s="35"/>
      <c r="R32" s="36"/>
    </row>
    <row r="33" spans="1:18" x14ac:dyDescent="0.25">
      <c r="A33" s="22" t="s">
        <v>161</v>
      </c>
      <c r="B33" s="33"/>
      <c r="C33" s="34"/>
      <c r="D33" s="34"/>
      <c r="E33" s="35"/>
      <c r="F33" s="33"/>
      <c r="G33" s="34"/>
      <c r="H33" s="35"/>
      <c r="I33" s="33"/>
      <c r="J33" s="34"/>
      <c r="K33" s="35"/>
      <c r="L33" s="33"/>
      <c r="M33" s="34"/>
      <c r="N33" s="35"/>
      <c r="O33" s="33"/>
      <c r="P33" s="34"/>
      <c r="Q33" s="35"/>
      <c r="R33" s="36"/>
    </row>
    <row r="34" spans="1:18" x14ac:dyDescent="0.25">
      <c r="A34" s="25" t="s">
        <v>186</v>
      </c>
      <c r="B34" s="14" t="s">
        <v>193</v>
      </c>
      <c r="C34" s="6" t="s">
        <v>193</v>
      </c>
      <c r="D34" s="6" t="s">
        <v>193</v>
      </c>
      <c r="E34" s="13">
        <f>SUM(B34:D34)</f>
        <v>0</v>
      </c>
      <c r="F34" s="14" t="s">
        <v>193</v>
      </c>
      <c r="G34" s="6" t="s">
        <v>193</v>
      </c>
      <c r="H34" s="15" t="s">
        <v>193</v>
      </c>
      <c r="I34" s="14" t="s">
        <v>193</v>
      </c>
      <c r="J34" s="6" t="s">
        <v>193</v>
      </c>
      <c r="K34" s="15" t="s">
        <v>193</v>
      </c>
      <c r="L34" s="14" t="s">
        <v>193</v>
      </c>
      <c r="M34" s="6" t="s">
        <v>193</v>
      </c>
      <c r="N34" s="15" t="s">
        <v>193</v>
      </c>
      <c r="O34" s="14" t="s">
        <v>193</v>
      </c>
      <c r="P34" s="6" t="s">
        <v>193</v>
      </c>
      <c r="Q34" s="15" t="s">
        <v>193</v>
      </c>
      <c r="R34" s="8" t="s">
        <v>193</v>
      </c>
    </row>
    <row r="35" spans="1:18" x14ac:dyDescent="0.25">
      <c r="A35" s="25" t="s">
        <v>187</v>
      </c>
      <c r="B35" s="14" t="s">
        <v>194</v>
      </c>
      <c r="C35" s="6" t="s">
        <v>194</v>
      </c>
      <c r="D35" s="6" t="s">
        <v>194</v>
      </c>
      <c r="E35" s="13">
        <f t="shared" ref="E35:E37" si="7">SUM(B35:D35)</f>
        <v>0</v>
      </c>
      <c r="F35" s="14" t="s">
        <v>194</v>
      </c>
      <c r="G35" s="6" t="s">
        <v>194</v>
      </c>
      <c r="H35" s="15" t="s">
        <v>194</v>
      </c>
      <c r="I35" s="14" t="s">
        <v>194</v>
      </c>
      <c r="J35" s="6" t="s">
        <v>194</v>
      </c>
      <c r="K35" s="15" t="s">
        <v>194</v>
      </c>
      <c r="L35" s="14" t="s">
        <v>194</v>
      </c>
      <c r="M35" s="6" t="s">
        <v>194</v>
      </c>
      <c r="N35" s="15" t="s">
        <v>194</v>
      </c>
      <c r="O35" s="14" t="s">
        <v>194</v>
      </c>
      <c r="P35" s="6" t="s">
        <v>194</v>
      </c>
      <c r="Q35" s="15" t="s">
        <v>194</v>
      </c>
      <c r="R35" s="8" t="s">
        <v>194</v>
      </c>
    </row>
    <row r="36" spans="1:18" x14ac:dyDescent="0.25">
      <c r="A36" s="25" t="s">
        <v>188</v>
      </c>
      <c r="B36" s="14" t="s">
        <v>194</v>
      </c>
      <c r="C36" s="6" t="s">
        <v>194</v>
      </c>
      <c r="D36" s="6" t="s">
        <v>194</v>
      </c>
      <c r="E36" s="13">
        <f t="shared" si="7"/>
        <v>0</v>
      </c>
      <c r="F36" s="14" t="s">
        <v>194</v>
      </c>
      <c r="G36" s="6" t="s">
        <v>194</v>
      </c>
      <c r="H36" s="15" t="s">
        <v>194</v>
      </c>
      <c r="I36" s="14" t="s">
        <v>194</v>
      </c>
      <c r="J36" s="6" t="s">
        <v>194</v>
      </c>
      <c r="K36" s="15" t="s">
        <v>194</v>
      </c>
      <c r="L36" s="14" t="s">
        <v>194</v>
      </c>
      <c r="M36" s="6" t="s">
        <v>194</v>
      </c>
      <c r="N36" s="15" t="s">
        <v>194</v>
      </c>
      <c r="O36" s="14" t="s">
        <v>194</v>
      </c>
      <c r="P36" s="6" t="s">
        <v>194</v>
      </c>
      <c r="Q36" s="15" t="s">
        <v>194</v>
      </c>
      <c r="R36" s="8" t="s">
        <v>194</v>
      </c>
    </row>
    <row r="37" spans="1:18" x14ac:dyDescent="0.25">
      <c r="A37" s="25" t="s">
        <v>189</v>
      </c>
      <c r="B37" s="14" t="s">
        <v>194</v>
      </c>
      <c r="C37" s="6" t="s">
        <v>194</v>
      </c>
      <c r="D37" s="6" t="s">
        <v>194</v>
      </c>
      <c r="E37" s="13">
        <f t="shared" si="7"/>
        <v>0</v>
      </c>
      <c r="F37" s="14" t="s">
        <v>194</v>
      </c>
      <c r="G37" s="6" t="s">
        <v>194</v>
      </c>
      <c r="H37" s="15" t="s">
        <v>194</v>
      </c>
      <c r="I37" s="14" t="s">
        <v>194</v>
      </c>
      <c r="J37" s="6" t="s">
        <v>194</v>
      </c>
      <c r="K37" s="15" t="s">
        <v>194</v>
      </c>
      <c r="L37" s="14" t="s">
        <v>194</v>
      </c>
      <c r="M37" s="6" t="s">
        <v>194</v>
      </c>
      <c r="N37" s="15" t="s">
        <v>194</v>
      </c>
      <c r="O37" s="14" t="s">
        <v>194</v>
      </c>
      <c r="P37" s="6" t="s">
        <v>194</v>
      </c>
      <c r="Q37" s="15" t="s">
        <v>194</v>
      </c>
      <c r="R37" s="8" t="s">
        <v>194</v>
      </c>
    </row>
    <row r="38" spans="1:18" x14ac:dyDescent="0.25">
      <c r="A38" s="22" t="s">
        <v>155</v>
      </c>
      <c r="B38" s="12">
        <f t="shared" ref="B38:R38" si="8">SUM(B34:B37)</f>
        <v>0</v>
      </c>
      <c r="C38" s="5">
        <f t="shared" si="8"/>
        <v>0</v>
      </c>
      <c r="D38" s="5">
        <f t="shared" si="8"/>
        <v>0</v>
      </c>
      <c r="E38" s="13">
        <f t="shared" si="8"/>
        <v>0</v>
      </c>
      <c r="F38" s="12">
        <f t="shared" si="8"/>
        <v>0</v>
      </c>
      <c r="G38" s="5">
        <f t="shared" si="8"/>
        <v>0</v>
      </c>
      <c r="H38" s="13">
        <f t="shared" si="8"/>
        <v>0</v>
      </c>
      <c r="I38" s="12">
        <f t="shared" si="8"/>
        <v>0</v>
      </c>
      <c r="J38" s="5">
        <f t="shared" si="8"/>
        <v>0</v>
      </c>
      <c r="K38" s="13">
        <f t="shared" si="8"/>
        <v>0</v>
      </c>
      <c r="L38" s="12">
        <f t="shared" si="8"/>
        <v>0</v>
      </c>
      <c r="M38" s="5">
        <f t="shared" si="8"/>
        <v>0</v>
      </c>
      <c r="N38" s="13">
        <f t="shared" si="8"/>
        <v>0</v>
      </c>
      <c r="O38" s="12">
        <f t="shared" si="8"/>
        <v>0</v>
      </c>
      <c r="P38" s="5">
        <f t="shared" si="8"/>
        <v>0</v>
      </c>
      <c r="Q38" s="13">
        <f t="shared" si="8"/>
        <v>0</v>
      </c>
      <c r="R38" s="7">
        <f t="shared" si="8"/>
        <v>0</v>
      </c>
    </row>
    <row r="39" spans="1:18" x14ac:dyDescent="0.25">
      <c r="A39" s="24"/>
      <c r="B39" s="33"/>
      <c r="C39" s="34"/>
      <c r="D39" s="34"/>
      <c r="E39" s="35"/>
      <c r="F39" s="33"/>
      <c r="G39" s="34"/>
      <c r="H39" s="35"/>
      <c r="I39" s="33"/>
      <c r="J39" s="34"/>
      <c r="K39" s="35"/>
      <c r="L39" s="33"/>
      <c r="M39" s="34"/>
      <c r="N39" s="35"/>
      <c r="O39" s="33"/>
      <c r="P39" s="34"/>
      <c r="Q39" s="35"/>
      <c r="R39" s="36"/>
    </row>
    <row r="40" spans="1:18" x14ac:dyDescent="0.25">
      <c r="A40" s="22" t="s">
        <v>162</v>
      </c>
      <c r="B40" s="33"/>
      <c r="C40" s="34"/>
      <c r="D40" s="34"/>
      <c r="E40" s="35"/>
      <c r="F40" s="33"/>
      <c r="G40" s="34"/>
      <c r="H40" s="35"/>
      <c r="I40" s="33"/>
      <c r="J40" s="34"/>
      <c r="K40" s="35"/>
      <c r="L40" s="33"/>
      <c r="M40" s="34"/>
      <c r="N40" s="35"/>
      <c r="O40" s="33"/>
      <c r="P40" s="34"/>
      <c r="Q40" s="35"/>
      <c r="R40" s="36"/>
    </row>
    <row r="41" spans="1:18" x14ac:dyDescent="0.25">
      <c r="A41" s="25" t="s">
        <v>186</v>
      </c>
      <c r="B41" s="14">
        <v>0</v>
      </c>
      <c r="C41" s="6">
        <v>0</v>
      </c>
      <c r="D41" s="6">
        <v>0</v>
      </c>
      <c r="E41" s="13">
        <f>SUM(B41:D41)</f>
        <v>0</v>
      </c>
      <c r="F41" s="14">
        <v>0</v>
      </c>
      <c r="G41" s="6">
        <v>0</v>
      </c>
      <c r="H41" s="15">
        <v>0</v>
      </c>
      <c r="I41" s="14">
        <v>28599415.809999999</v>
      </c>
      <c r="J41" s="6">
        <v>7353931.7400000002</v>
      </c>
      <c r="K41" s="15">
        <v>21245484.07</v>
      </c>
      <c r="L41" s="14">
        <v>3860905.03</v>
      </c>
      <c r="M41" s="6">
        <v>2494932.9700000002</v>
      </c>
      <c r="N41" s="15">
        <v>1365972.06</v>
      </c>
      <c r="O41" s="14">
        <v>0</v>
      </c>
      <c r="P41" s="6">
        <v>0</v>
      </c>
      <c r="Q41" s="15">
        <v>0</v>
      </c>
      <c r="R41" s="8">
        <v>22611456.129999999</v>
      </c>
    </row>
    <row r="42" spans="1:18" x14ac:dyDescent="0.25">
      <c r="A42" s="25" t="s">
        <v>187</v>
      </c>
      <c r="B42" s="14" t="s">
        <v>194</v>
      </c>
      <c r="C42" s="6" t="s">
        <v>194</v>
      </c>
      <c r="D42" s="6" t="s">
        <v>194</v>
      </c>
      <c r="E42" s="13">
        <f t="shared" ref="E42:E44" si="9">SUM(B42:D42)</f>
        <v>0</v>
      </c>
      <c r="F42" s="14" t="s">
        <v>194</v>
      </c>
      <c r="G42" s="6" t="s">
        <v>194</v>
      </c>
      <c r="H42" s="15" t="s">
        <v>194</v>
      </c>
      <c r="I42" s="14" t="s">
        <v>194</v>
      </c>
      <c r="J42" s="6" t="s">
        <v>194</v>
      </c>
      <c r="K42" s="15" t="s">
        <v>194</v>
      </c>
      <c r="L42" s="14" t="s">
        <v>194</v>
      </c>
      <c r="M42" s="6" t="s">
        <v>194</v>
      </c>
      <c r="N42" s="15" t="s">
        <v>194</v>
      </c>
      <c r="O42" s="14" t="s">
        <v>194</v>
      </c>
      <c r="P42" s="6" t="s">
        <v>194</v>
      </c>
      <c r="Q42" s="15" t="s">
        <v>194</v>
      </c>
      <c r="R42" s="8" t="s">
        <v>194</v>
      </c>
    </row>
    <row r="43" spans="1:18" x14ac:dyDescent="0.25">
      <c r="A43" s="25" t="s">
        <v>188</v>
      </c>
      <c r="B43" s="14" t="s">
        <v>194</v>
      </c>
      <c r="C43" s="6" t="s">
        <v>194</v>
      </c>
      <c r="D43" s="6" t="s">
        <v>194</v>
      </c>
      <c r="E43" s="13">
        <f t="shared" si="9"/>
        <v>0</v>
      </c>
      <c r="F43" s="14" t="s">
        <v>194</v>
      </c>
      <c r="G43" s="6" t="s">
        <v>194</v>
      </c>
      <c r="H43" s="15" t="s">
        <v>194</v>
      </c>
      <c r="I43" s="14" t="s">
        <v>194</v>
      </c>
      <c r="J43" s="6" t="s">
        <v>194</v>
      </c>
      <c r="K43" s="15" t="s">
        <v>194</v>
      </c>
      <c r="L43" s="14" t="s">
        <v>194</v>
      </c>
      <c r="M43" s="6" t="s">
        <v>194</v>
      </c>
      <c r="N43" s="15" t="s">
        <v>194</v>
      </c>
      <c r="O43" s="14" t="s">
        <v>194</v>
      </c>
      <c r="P43" s="6" t="s">
        <v>194</v>
      </c>
      <c r="Q43" s="15" t="s">
        <v>194</v>
      </c>
      <c r="R43" s="8" t="s">
        <v>194</v>
      </c>
    </row>
    <row r="44" spans="1:18" x14ac:dyDescent="0.25">
      <c r="A44" s="25" t="s">
        <v>189</v>
      </c>
      <c r="B44" s="14" t="s">
        <v>194</v>
      </c>
      <c r="C44" s="6" t="s">
        <v>194</v>
      </c>
      <c r="D44" s="6" t="s">
        <v>194</v>
      </c>
      <c r="E44" s="13">
        <f t="shared" si="9"/>
        <v>0</v>
      </c>
      <c r="F44" s="14" t="s">
        <v>194</v>
      </c>
      <c r="G44" s="6" t="s">
        <v>194</v>
      </c>
      <c r="H44" s="15" t="s">
        <v>194</v>
      </c>
      <c r="I44" s="14" t="s">
        <v>194</v>
      </c>
      <c r="J44" s="6" t="s">
        <v>194</v>
      </c>
      <c r="K44" s="15" t="s">
        <v>194</v>
      </c>
      <c r="L44" s="14" t="s">
        <v>194</v>
      </c>
      <c r="M44" s="6" t="s">
        <v>194</v>
      </c>
      <c r="N44" s="15" t="s">
        <v>194</v>
      </c>
      <c r="O44" s="14" t="s">
        <v>194</v>
      </c>
      <c r="P44" s="6" t="s">
        <v>194</v>
      </c>
      <c r="Q44" s="15" t="s">
        <v>194</v>
      </c>
      <c r="R44" s="8" t="s">
        <v>194</v>
      </c>
    </row>
    <row r="45" spans="1:18" x14ac:dyDescent="0.25">
      <c r="A45" s="22" t="s">
        <v>155</v>
      </c>
      <c r="B45" s="12">
        <f t="shared" ref="B45:R45" si="10">SUM(B41:B44)</f>
        <v>0</v>
      </c>
      <c r="C45" s="5">
        <f t="shared" si="10"/>
        <v>0</v>
      </c>
      <c r="D45" s="5">
        <f t="shared" si="10"/>
        <v>0</v>
      </c>
      <c r="E45" s="13">
        <f t="shared" si="10"/>
        <v>0</v>
      </c>
      <c r="F45" s="12">
        <f t="shared" si="10"/>
        <v>0</v>
      </c>
      <c r="G45" s="5">
        <f t="shared" si="10"/>
        <v>0</v>
      </c>
      <c r="H45" s="13">
        <f t="shared" si="10"/>
        <v>0</v>
      </c>
      <c r="I45" s="12">
        <f t="shared" si="10"/>
        <v>28599415.809999999</v>
      </c>
      <c r="J45" s="5">
        <f t="shared" si="10"/>
        <v>7353931.7400000002</v>
      </c>
      <c r="K45" s="13">
        <f t="shared" si="10"/>
        <v>21245484.07</v>
      </c>
      <c r="L45" s="12">
        <f t="shared" si="10"/>
        <v>3860905.03</v>
      </c>
      <c r="M45" s="5">
        <f t="shared" si="10"/>
        <v>2494932.9700000002</v>
      </c>
      <c r="N45" s="13">
        <f t="shared" si="10"/>
        <v>1365972.06</v>
      </c>
      <c r="O45" s="12">
        <f t="shared" si="10"/>
        <v>0</v>
      </c>
      <c r="P45" s="5">
        <f t="shared" si="10"/>
        <v>0</v>
      </c>
      <c r="Q45" s="13">
        <f t="shared" si="10"/>
        <v>0</v>
      </c>
      <c r="R45" s="7">
        <f t="shared" si="10"/>
        <v>22611456.129999999</v>
      </c>
    </row>
    <row r="46" spans="1:18" x14ac:dyDescent="0.25">
      <c r="A46" s="24"/>
      <c r="B46" s="33"/>
      <c r="C46" s="34"/>
      <c r="D46" s="34"/>
      <c r="E46" s="35"/>
      <c r="F46" s="33"/>
      <c r="G46" s="34"/>
      <c r="H46" s="35"/>
      <c r="I46" s="33"/>
      <c r="J46" s="34"/>
      <c r="K46" s="35"/>
      <c r="L46" s="33"/>
      <c r="M46" s="34"/>
      <c r="N46" s="35"/>
      <c r="O46" s="33"/>
      <c r="P46" s="34"/>
      <c r="Q46" s="35"/>
      <c r="R46" s="36"/>
    </row>
    <row r="47" spans="1:18" x14ac:dyDescent="0.25">
      <c r="A47" s="22" t="s">
        <v>163</v>
      </c>
      <c r="B47" s="33"/>
      <c r="C47" s="34"/>
      <c r="D47" s="34"/>
      <c r="E47" s="35"/>
      <c r="F47" s="33"/>
      <c r="G47" s="34"/>
      <c r="H47" s="35"/>
      <c r="I47" s="33"/>
      <c r="J47" s="34"/>
      <c r="K47" s="35"/>
      <c r="L47" s="33"/>
      <c r="M47" s="34"/>
      <c r="N47" s="35"/>
      <c r="O47" s="33"/>
      <c r="P47" s="34"/>
      <c r="Q47" s="35"/>
      <c r="R47" s="36"/>
    </row>
    <row r="48" spans="1:18" x14ac:dyDescent="0.25">
      <c r="A48" s="25" t="s">
        <v>186</v>
      </c>
      <c r="B48" s="14" t="s">
        <v>193</v>
      </c>
      <c r="C48" s="6" t="s">
        <v>193</v>
      </c>
      <c r="D48" s="6" t="s">
        <v>193</v>
      </c>
      <c r="E48" s="13">
        <f>SUM(B48:D48)</f>
        <v>0</v>
      </c>
      <c r="F48" s="14" t="s">
        <v>193</v>
      </c>
      <c r="G48" s="6" t="s">
        <v>193</v>
      </c>
      <c r="H48" s="15" t="s">
        <v>193</v>
      </c>
      <c r="I48" s="14" t="s">
        <v>193</v>
      </c>
      <c r="J48" s="6" t="s">
        <v>193</v>
      </c>
      <c r="K48" s="15" t="s">
        <v>193</v>
      </c>
      <c r="L48" s="14" t="s">
        <v>193</v>
      </c>
      <c r="M48" s="6" t="s">
        <v>193</v>
      </c>
      <c r="N48" s="15" t="s">
        <v>193</v>
      </c>
      <c r="O48" s="14" t="s">
        <v>193</v>
      </c>
      <c r="P48" s="6" t="s">
        <v>193</v>
      </c>
      <c r="Q48" s="15" t="s">
        <v>193</v>
      </c>
      <c r="R48" s="8" t="s">
        <v>193</v>
      </c>
    </row>
    <row r="49" spans="1:18" x14ac:dyDescent="0.25">
      <c r="A49" s="25" t="s">
        <v>187</v>
      </c>
      <c r="B49" s="14" t="s">
        <v>194</v>
      </c>
      <c r="C49" s="6" t="s">
        <v>194</v>
      </c>
      <c r="D49" s="6" t="s">
        <v>194</v>
      </c>
      <c r="E49" s="13">
        <f t="shared" ref="E49:E51" si="11">SUM(B49:D49)</f>
        <v>0</v>
      </c>
      <c r="F49" s="14" t="s">
        <v>194</v>
      </c>
      <c r="G49" s="6" t="s">
        <v>194</v>
      </c>
      <c r="H49" s="15" t="s">
        <v>194</v>
      </c>
      <c r="I49" s="14" t="s">
        <v>194</v>
      </c>
      <c r="J49" s="6" t="s">
        <v>194</v>
      </c>
      <c r="K49" s="15" t="s">
        <v>194</v>
      </c>
      <c r="L49" s="14" t="s">
        <v>194</v>
      </c>
      <c r="M49" s="6" t="s">
        <v>194</v>
      </c>
      <c r="N49" s="15" t="s">
        <v>194</v>
      </c>
      <c r="O49" s="14" t="s">
        <v>194</v>
      </c>
      <c r="P49" s="6" t="s">
        <v>194</v>
      </c>
      <c r="Q49" s="15" t="s">
        <v>194</v>
      </c>
      <c r="R49" s="8" t="s">
        <v>194</v>
      </c>
    </row>
    <row r="50" spans="1:18" x14ac:dyDescent="0.25">
      <c r="A50" s="25" t="s">
        <v>188</v>
      </c>
      <c r="B50" s="14" t="s">
        <v>194</v>
      </c>
      <c r="C50" s="6" t="s">
        <v>194</v>
      </c>
      <c r="D50" s="6" t="s">
        <v>194</v>
      </c>
      <c r="E50" s="13">
        <f t="shared" si="11"/>
        <v>0</v>
      </c>
      <c r="F50" s="14" t="s">
        <v>194</v>
      </c>
      <c r="G50" s="6" t="s">
        <v>194</v>
      </c>
      <c r="H50" s="15" t="s">
        <v>194</v>
      </c>
      <c r="I50" s="14" t="s">
        <v>194</v>
      </c>
      <c r="J50" s="6" t="s">
        <v>194</v>
      </c>
      <c r="K50" s="15" t="s">
        <v>194</v>
      </c>
      <c r="L50" s="14" t="s">
        <v>194</v>
      </c>
      <c r="M50" s="6" t="s">
        <v>194</v>
      </c>
      <c r="N50" s="15" t="s">
        <v>194</v>
      </c>
      <c r="O50" s="14" t="s">
        <v>194</v>
      </c>
      <c r="P50" s="6" t="s">
        <v>194</v>
      </c>
      <c r="Q50" s="15" t="s">
        <v>194</v>
      </c>
      <c r="R50" s="8" t="s">
        <v>194</v>
      </c>
    </row>
    <row r="51" spans="1:18" x14ac:dyDescent="0.25">
      <c r="A51" s="25" t="s">
        <v>189</v>
      </c>
      <c r="B51" s="14" t="s">
        <v>194</v>
      </c>
      <c r="C51" s="6" t="s">
        <v>194</v>
      </c>
      <c r="D51" s="6" t="s">
        <v>194</v>
      </c>
      <c r="E51" s="13">
        <f t="shared" si="11"/>
        <v>0</v>
      </c>
      <c r="F51" s="14" t="s">
        <v>194</v>
      </c>
      <c r="G51" s="6" t="s">
        <v>194</v>
      </c>
      <c r="H51" s="15" t="s">
        <v>194</v>
      </c>
      <c r="I51" s="14" t="s">
        <v>194</v>
      </c>
      <c r="J51" s="6" t="s">
        <v>194</v>
      </c>
      <c r="K51" s="15" t="s">
        <v>194</v>
      </c>
      <c r="L51" s="14" t="s">
        <v>194</v>
      </c>
      <c r="M51" s="6" t="s">
        <v>194</v>
      </c>
      <c r="N51" s="15" t="s">
        <v>194</v>
      </c>
      <c r="O51" s="14" t="s">
        <v>194</v>
      </c>
      <c r="P51" s="6" t="s">
        <v>194</v>
      </c>
      <c r="Q51" s="15" t="s">
        <v>194</v>
      </c>
      <c r="R51" s="8" t="s">
        <v>194</v>
      </c>
    </row>
    <row r="52" spans="1:18" x14ac:dyDescent="0.25">
      <c r="A52" s="22" t="s">
        <v>155</v>
      </c>
      <c r="B52" s="12">
        <f t="shared" ref="B52:R52" si="12">SUM(B48:B51)</f>
        <v>0</v>
      </c>
      <c r="C52" s="5">
        <f t="shared" si="12"/>
        <v>0</v>
      </c>
      <c r="D52" s="5">
        <f t="shared" si="12"/>
        <v>0</v>
      </c>
      <c r="E52" s="13">
        <f t="shared" si="12"/>
        <v>0</v>
      </c>
      <c r="F52" s="12">
        <f t="shared" si="12"/>
        <v>0</v>
      </c>
      <c r="G52" s="5">
        <f t="shared" si="12"/>
        <v>0</v>
      </c>
      <c r="H52" s="13">
        <f t="shared" si="12"/>
        <v>0</v>
      </c>
      <c r="I52" s="12">
        <f t="shared" si="12"/>
        <v>0</v>
      </c>
      <c r="J52" s="5">
        <f t="shared" si="12"/>
        <v>0</v>
      </c>
      <c r="K52" s="13">
        <f t="shared" si="12"/>
        <v>0</v>
      </c>
      <c r="L52" s="12">
        <f t="shared" si="12"/>
        <v>0</v>
      </c>
      <c r="M52" s="5">
        <f t="shared" si="12"/>
        <v>0</v>
      </c>
      <c r="N52" s="13">
        <f t="shared" si="12"/>
        <v>0</v>
      </c>
      <c r="O52" s="12">
        <f t="shared" si="12"/>
        <v>0</v>
      </c>
      <c r="P52" s="5">
        <f t="shared" si="12"/>
        <v>0</v>
      </c>
      <c r="Q52" s="13">
        <f t="shared" si="12"/>
        <v>0</v>
      </c>
      <c r="R52" s="7">
        <f t="shared" si="12"/>
        <v>0</v>
      </c>
    </row>
    <row r="53" spans="1:18" x14ac:dyDescent="0.25">
      <c r="A53" s="24"/>
      <c r="B53" s="33"/>
      <c r="C53" s="34"/>
      <c r="D53" s="34"/>
      <c r="E53" s="35"/>
      <c r="F53" s="33"/>
      <c r="G53" s="34"/>
      <c r="H53" s="35"/>
      <c r="I53" s="33"/>
      <c r="J53" s="34"/>
      <c r="K53" s="35"/>
      <c r="L53" s="33"/>
      <c r="M53" s="34"/>
      <c r="N53" s="35"/>
      <c r="O53" s="33"/>
      <c r="P53" s="34"/>
      <c r="Q53" s="35"/>
      <c r="R53" s="36"/>
    </row>
    <row r="54" spans="1:18" x14ac:dyDescent="0.25">
      <c r="A54" s="22" t="s">
        <v>164</v>
      </c>
      <c r="B54" s="33"/>
      <c r="C54" s="34"/>
      <c r="D54" s="34"/>
      <c r="E54" s="35"/>
      <c r="F54" s="33"/>
      <c r="G54" s="34"/>
      <c r="H54" s="35"/>
      <c r="I54" s="33"/>
      <c r="J54" s="34"/>
      <c r="K54" s="35"/>
      <c r="L54" s="33"/>
      <c r="M54" s="34"/>
      <c r="N54" s="35"/>
      <c r="O54" s="33"/>
      <c r="P54" s="34"/>
      <c r="Q54" s="35"/>
      <c r="R54" s="36"/>
    </row>
    <row r="55" spans="1:18" x14ac:dyDescent="0.25">
      <c r="A55" s="25" t="s">
        <v>186</v>
      </c>
      <c r="B55" s="14">
        <v>0</v>
      </c>
      <c r="C55" s="6">
        <v>1378820</v>
      </c>
      <c r="D55" s="6">
        <v>0</v>
      </c>
      <c r="E55" s="13">
        <f>SUM(B55:D55)</f>
        <v>1378820</v>
      </c>
      <c r="F55" s="14">
        <v>0</v>
      </c>
      <c r="G55" s="6">
        <v>0</v>
      </c>
      <c r="H55" s="15">
        <v>0</v>
      </c>
      <c r="I55" s="14">
        <v>0</v>
      </c>
      <c r="J55" s="6">
        <v>0</v>
      </c>
      <c r="K55" s="15">
        <v>0</v>
      </c>
      <c r="L55" s="14">
        <v>3363860</v>
      </c>
      <c r="M55" s="6">
        <v>2275025</v>
      </c>
      <c r="N55" s="15">
        <v>1088835</v>
      </c>
      <c r="O55" s="14">
        <v>3623940</v>
      </c>
      <c r="P55" s="6">
        <v>1556232</v>
      </c>
      <c r="Q55" s="15">
        <v>2067708</v>
      </c>
      <c r="R55" s="8">
        <v>4535363</v>
      </c>
    </row>
    <row r="56" spans="1:18" x14ac:dyDescent="0.25">
      <c r="A56" s="25" t="s">
        <v>187</v>
      </c>
      <c r="B56" s="14" t="s">
        <v>194</v>
      </c>
      <c r="C56" s="6" t="s">
        <v>194</v>
      </c>
      <c r="D56" s="6" t="s">
        <v>194</v>
      </c>
      <c r="E56" s="13">
        <f t="shared" ref="E56:E58" si="13">SUM(B56:D56)</f>
        <v>0</v>
      </c>
      <c r="F56" s="14" t="s">
        <v>194</v>
      </c>
      <c r="G56" s="6" t="s">
        <v>194</v>
      </c>
      <c r="H56" s="15" t="s">
        <v>194</v>
      </c>
      <c r="I56" s="14" t="s">
        <v>194</v>
      </c>
      <c r="J56" s="6" t="s">
        <v>194</v>
      </c>
      <c r="K56" s="15" t="s">
        <v>194</v>
      </c>
      <c r="L56" s="14" t="s">
        <v>194</v>
      </c>
      <c r="M56" s="6" t="s">
        <v>194</v>
      </c>
      <c r="N56" s="15" t="s">
        <v>194</v>
      </c>
      <c r="O56" s="14" t="s">
        <v>194</v>
      </c>
      <c r="P56" s="6" t="s">
        <v>194</v>
      </c>
      <c r="Q56" s="15" t="s">
        <v>194</v>
      </c>
      <c r="R56" s="8" t="s">
        <v>194</v>
      </c>
    </row>
    <row r="57" spans="1:18" x14ac:dyDescent="0.25">
      <c r="A57" s="25" t="s">
        <v>188</v>
      </c>
      <c r="B57" s="14" t="s">
        <v>194</v>
      </c>
      <c r="C57" s="6" t="s">
        <v>194</v>
      </c>
      <c r="D57" s="6" t="s">
        <v>194</v>
      </c>
      <c r="E57" s="13">
        <f t="shared" si="13"/>
        <v>0</v>
      </c>
      <c r="F57" s="14" t="s">
        <v>194</v>
      </c>
      <c r="G57" s="6" t="s">
        <v>194</v>
      </c>
      <c r="H57" s="15" t="s">
        <v>194</v>
      </c>
      <c r="I57" s="14" t="s">
        <v>194</v>
      </c>
      <c r="J57" s="6" t="s">
        <v>194</v>
      </c>
      <c r="K57" s="15" t="s">
        <v>194</v>
      </c>
      <c r="L57" s="14" t="s">
        <v>194</v>
      </c>
      <c r="M57" s="6" t="s">
        <v>194</v>
      </c>
      <c r="N57" s="15" t="s">
        <v>194</v>
      </c>
      <c r="O57" s="14" t="s">
        <v>194</v>
      </c>
      <c r="P57" s="6" t="s">
        <v>194</v>
      </c>
      <c r="Q57" s="15" t="s">
        <v>194</v>
      </c>
      <c r="R57" s="8" t="s">
        <v>194</v>
      </c>
    </row>
    <row r="58" spans="1:18" x14ac:dyDescent="0.25">
      <c r="A58" s="25" t="s">
        <v>189</v>
      </c>
      <c r="B58" s="14" t="s">
        <v>194</v>
      </c>
      <c r="C58" s="6" t="s">
        <v>194</v>
      </c>
      <c r="D58" s="6" t="s">
        <v>194</v>
      </c>
      <c r="E58" s="13">
        <f t="shared" si="13"/>
        <v>0</v>
      </c>
      <c r="F58" s="14" t="s">
        <v>194</v>
      </c>
      <c r="G58" s="6" t="s">
        <v>194</v>
      </c>
      <c r="H58" s="15" t="s">
        <v>194</v>
      </c>
      <c r="I58" s="14" t="s">
        <v>194</v>
      </c>
      <c r="J58" s="6" t="s">
        <v>194</v>
      </c>
      <c r="K58" s="15" t="s">
        <v>194</v>
      </c>
      <c r="L58" s="14" t="s">
        <v>194</v>
      </c>
      <c r="M58" s="6" t="s">
        <v>194</v>
      </c>
      <c r="N58" s="15" t="s">
        <v>194</v>
      </c>
      <c r="O58" s="14" t="s">
        <v>194</v>
      </c>
      <c r="P58" s="6" t="s">
        <v>194</v>
      </c>
      <c r="Q58" s="15" t="s">
        <v>194</v>
      </c>
      <c r="R58" s="8" t="s">
        <v>194</v>
      </c>
    </row>
    <row r="59" spans="1:18" x14ac:dyDescent="0.25">
      <c r="A59" s="22" t="s">
        <v>155</v>
      </c>
      <c r="B59" s="12">
        <f t="shared" ref="B59:R59" si="14">SUM(B55:B58)</f>
        <v>0</v>
      </c>
      <c r="C59" s="5">
        <f t="shared" si="14"/>
        <v>1378820</v>
      </c>
      <c r="D59" s="5">
        <f t="shared" si="14"/>
        <v>0</v>
      </c>
      <c r="E59" s="13">
        <f t="shared" si="14"/>
        <v>1378820</v>
      </c>
      <c r="F59" s="12">
        <f t="shared" si="14"/>
        <v>0</v>
      </c>
      <c r="G59" s="5">
        <f t="shared" si="14"/>
        <v>0</v>
      </c>
      <c r="H59" s="13">
        <f t="shared" si="14"/>
        <v>0</v>
      </c>
      <c r="I59" s="12">
        <f t="shared" si="14"/>
        <v>0</v>
      </c>
      <c r="J59" s="5">
        <f t="shared" si="14"/>
        <v>0</v>
      </c>
      <c r="K59" s="13">
        <f t="shared" si="14"/>
        <v>0</v>
      </c>
      <c r="L59" s="12">
        <f t="shared" si="14"/>
        <v>3363860</v>
      </c>
      <c r="M59" s="5">
        <f t="shared" si="14"/>
        <v>2275025</v>
      </c>
      <c r="N59" s="13">
        <f t="shared" si="14"/>
        <v>1088835</v>
      </c>
      <c r="O59" s="12">
        <f t="shared" si="14"/>
        <v>3623940</v>
      </c>
      <c r="P59" s="5">
        <f t="shared" si="14"/>
        <v>1556232</v>
      </c>
      <c r="Q59" s="13">
        <f t="shared" si="14"/>
        <v>2067708</v>
      </c>
      <c r="R59" s="7">
        <f t="shared" si="14"/>
        <v>4535363</v>
      </c>
    </row>
    <row r="60" spans="1:18" x14ac:dyDescent="0.25">
      <c r="A60" s="24"/>
      <c r="B60" s="33"/>
      <c r="C60" s="34"/>
      <c r="D60" s="34"/>
      <c r="E60" s="35"/>
      <c r="F60" s="33"/>
      <c r="G60" s="34"/>
      <c r="H60" s="35"/>
      <c r="I60" s="33"/>
      <c r="J60" s="34"/>
      <c r="K60" s="35"/>
      <c r="L60" s="33"/>
      <c r="M60" s="34"/>
      <c r="N60" s="35"/>
      <c r="O60" s="33"/>
      <c r="P60" s="34"/>
      <c r="Q60" s="35"/>
      <c r="R60" s="36"/>
    </row>
    <row r="61" spans="1:18" x14ac:dyDescent="0.25">
      <c r="A61" s="22" t="s">
        <v>165</v>
      </c>
      <c r="B61" s="33"/>
      <c r="C61" s="34"/>
      <c r="D61" s="34"/>
      <c r="E61" s="35"/>
      <c r="F61" s="33"/>
      <c r="G61" s="34"/>
      <c r="H61" s="35"/>
      <c r="I61" s="33"/>
      <c r="J61" s="34"/>
      <c r="K61" s="35"/>
      <c r="L61" s="33"/>
      <c r="M61" s="34"/>
      <c r="N61" s="35"/>
      <c r="O61" s="33"/>
      <c r="P61" s="34"/>
      <c r="Q61" s="35"/>
      <c r="R61" s="36"/>
    </row>
    <row r="62" spans="1:18" x14ac:dyDescent="0.25">
      <c r="A62" s="25" t="s">
        <v>186</v>
      </c>
      <c r="B62" s="14">
        <v>0</v>
      </c>
      <c r="C62" s="6">
        <v>112000</v>
      </c>
      <c r="D62" s="6">
        <v>0</v>
      </c>
      <c r="E62" s="13">
        <f>SUM(B62:D62)</f>
        <v>112000</v>
      </c>
      <c r="F62" s="14">
        <v>75392</v>
      </c>
      <c r="G62" s="6">
        <v>38849</v>
      </c>
      <c r="H62" s="15">
        <v>36543</v>
      </c>
      <c r="I62" s="14">
        <v>7591929</v>
      </c>
      <c r="J62" s="6">
        <v>2933069</v>
      </c>
      <c r="K62" s="15">
        <v>4658860</v>
      </c>
      <c r="L62" s="14">
        <v>5159344</v>
      </c>
      <c r="M62" s="6">
        <v>3864871</v>
      </c>
      <c r="N62" s="15">
        <v>1294473</v>
      </c>
      <c r="O62" s="14">
        <v>0</v>
      </c>
      <c r="P62" s="6">
        <v>0</v>
      </c>
      <c r="Q62" s="15">
        <v>0</v>
      </c>
      <c r="R62" s="8">
        <v>6101876</v>
      </c>
    </row>
    <row r="63" spans="1:18" x14ac:dyDescent="0.25">
      <c r="A63" s="25" t="s">
        <v>187</v>
      </c>
      <c r="B63" s="14" t="s">
        <v>194</v>
      </c>
      <c r="C63" s="6" t="s">
        <v>194</v>
      </c>
      <c r="D63" s="6" t="s">
        <v>194</v>
      </c>
      <c r="E63" s="13">
        <f t="shared" ref="E63:E65" si="15">SUM(B63:D63)</f>
        <v>0</v>
      </c>
      <c r="F63" s="14" t="s">
        <v>194</v>
      </c>
      <c r="G63" s="6" t="s">
        <v>194</v>
      </c>
      <c r="H63" s="15" t="s">
        <v>194</v>
      </c>
      <c r="I63" s="14" t="s">
        <v>194</v>
      </c>
      <c r="J63" s="6" t="s">
        <v>194</v>
      </c>
      <c r="K63" s="15" t="s">
        <v>194</v>
      </c>
      <c r="L63" s="14" t="s">
        <v>194</v>
      </c>
      <c r="M63" s="6" t="s">
        <v>194</v>
      </c>
      <c r="N63" s="15" t="s">
        <v>194</v>
      </c>
      <c r="O63" s="14" t="s">
        <v>194</v>
      </c>
      <c r="P63" s="6" t="s">
        <v>194</v>
      </c>
      <c r="Q63" s="15" t="s">
        <v>194</v>
      </c>
      <c r="R63" s="8" t="s">
        <v>194</v>
      </c>
    </row>
    <row r="64" spans="1:18" x14ac:dyDescent="0.25">
      <c r="A64" s="25" t="s">
        <v>188</v>
      </c>
      <c r="B64" s="14" t="s">
        <v>194</v>
      </c>
      <c r="C64" s="6" t="s">
        <v>194</v>
      </c>
      <c r="D64" s="6" t="s">
        <v>194</v>
      </c>
      <c r="E64" s="13">
        <f t="shared" si="15"/>
        <v>0</v>
      </c>
      <c r="F64" s="14" t="s">
        <v>194</v>
      </c>
      <c r="G64" s="6" t="s">
        <v>194</v>
      </c>
      <c r="H64" s="15" t="s">
        <v>194</v>
      </c>
      <c r="I64" s="14" t="s">
        <v>194</v>
      </c>
      <c r="J64" s="6" t="s">
        <v>194</v>
      </c>
      <c r="K64" s="15" t="s">
        <v>194</v>
      </c>
      <c r="L64" s="14" t="s">
        <v>194</v>
      </c>
      <c r="M64" s="6" t="s">
        <v>194</v>
      </c>
      <c r="N64" s="15" t="s">
        <v>194</v>
      </c>
      <c r="O64" s="14" t="s">
        <v>194</v>
      </c>
      <c r="P64" s="6" t="s">
        <v>194</v>
      </c>
      <c r="Q64" s="15" t="s">
        <v>194</v>
      </c>
      <c r="R64" s="8" t="s">
        <v>194</v>
      </c>
    </row>
    <row r="65" spans="1:18" x14ac:dyDescent="0.25">
      <c r="A65" s="25" t="s">
        <v>189</v>
      </c>
      <c r="B65" s="14" t="s">
        <v>194</v>
      </c>
      <c r="C65" s="6" t="s">
        <v>194</v>
      </c>
      <c r="D65" s="6" t="s">
        <v>194</v>
      </c>
      <c r="E65" s="13">
        <f t="shared" si="15"/>
        <v>0</v>
      </c>
      <c r="F65" s="14" t="s">
        <v>194</v>
      </c>
      <c r="G65" s="6" t="s">
        <v>194</v>
      </c>
      <c r="H65" s="15" t="s">
        <v>194</v>
      </c>
      <c r="I65" s="14" t="s">
        <v>194</v>
      </c>
      <c r="J65" s="6" t="s">
        <v>194</v>
      </c>
      <c r="K65" s="15" t="s">
        <v>194</v>
      </c>
      <c r="L65" s="14" t="s">
        <v>194</v>
      </c>
      <c r="M65" s="6" t="s">
        <v>194</v>
      </c>
      <c r="N65" s="15" t="s">
        <v>194</v>
      </c>
      <c r="O65" s="14" t="s">
        <v>194</v>
      </c>
      <c r="P65" s="6" t="s">
        <v>194</v>
      </c>
      <c r="Q65" s="15" t="s">
        <v>194</v>
      </c>
      <c r="R65" s="8" t="s">
        <v>194</v>
      </c>
    </row>
    <row r="66" spans="1:18" x14ac:dyDescent="0.25">
      <c r="A66" s="22" t="s">
        <v>155</v>
      </c>
      <c r="B66" s="12">
        <f t="shared" ref="B66:R66" si="16">SUM(B62:B65)</f>
        <v>0</v>
      </c>
      <c r="C66" s="5">
        <f t="shared" si="16"/>
        <v>112000</v>
      </c>
      <c r="D66" s="5">
        <f t="shared" si="16"/>
        <v>0</v>
      </c>
      <c r="E66" s="13">
        <f t="shared" si="16"/>
        <v>112000</v>
      </c>
      <c r="F66" s="12">
        <f t="shared" si="16"/>
        <v>75392</v>
      </c>
      <c r="G66" s="5">
        <f t="shared" si="16"/>
        <v>38849</v>
      </c>
      <c r="H66" s="13">
        <f t="shared" si="16"/>
        <v>36543</v>
      </c>
      <c r="I66" s="12">
        <f t="shared" si="16"/>
        <v>7591929</v>
      </c>
      <c r="J66" s="5">
        <f t="shared" si="16"/>
        <v>2933069</v>
      </c>
      <c r="K66" s="13">
        <f t="shared" si="16"/>
        <v>4658860</v>
      </c>
      <c r="L66" s="12">
        <f t="shared" si="16"/>
        <v>5159344</v>
      </c>
      <c r="M66" s="5">
        <f t="shared" si="16"/>
        <v>3864871</v>
      </c>
      <c r="N66" s="13">
        <f t="shared" si="16"/>
        <v>1294473</v>
      </c>
      <c r="O66" s="12">
        <f t="shared" si="16"/>
        <v>0</v>
      </c>
      <c r="P66" s="5">
        <f t="shared" si="16"/>
        <v>0</v>
      </c>
      <c r="Q66" s="13">
        <f t="shared" si="16"/>
        <v>0</v>
      </c>
      <c r="R66" s="7">
        <f t="shared" si="16"/>
        <v>6101876</v>
      </c>
    </row>
    <row r="67" spans="1:18" x14ac:dyDescent="0.25">
      <c r="A67" s="24"/>
      <c r="B67" s="33"/>
      <c r="C67" s="34"/>
      <c r="D67" s="34"/>
      <c r="E67" s="35"/>
      <c r="F67" s="33"/>
      <c r="G67" s="34"/>
      <c r="H67" s="35"/>
      <c r="I67" s="33"/>
      <c r="J67" s="34"/>
      <c r="K67" s="35"/>
      <c r="L67" s="33"/>
      <c r="M67" s="34"/>
      <c r="N67" s="35"/>
      <c r="O67" s="33"/>
      <c r="P67" s="34"/>
      <c r="Q67" s="35"/>
      <c r="R67" s="36"/>
    </row>
    <row r="68" spans="1:18" x14ac:dyDescent="0.25">
      <c r="A68" s="22" t="s">
        <v>166</v>
      </c>
      <c r="B68" s="33"/>
      <c r="C68" s="34"/>
      <c r="D68" s="34"/>
      <c r="E68" s="35"/>
      <c r="F68" s="33"/>
      <c r="G68" s="34"/>
      <c r="H68" s="35"/>
      <c r="I68" s="33"/>
      <c r="J68" s="34"/>
      <c r="K68" s="35"/>
      <c r="L68" s="33"/>
      <c r="M68" s="34"/>
      <c r="N68" s="35"/>
      <c r="O68" s="33"/>
      <c r="P68" s="34"/>
      <c r="Q68" s="35"/>
      <c r="R68" s="36"/>
    </row>
    <row r="69" spans="1:18" x14ac:dyDescent="0.25">
      <c r="A69" s="25" t="s">
        <v>186</v>
      </c>
      <c r="B69" s="14">
        <v>0</v>
      </c>
      <c r="C69" s="6">
        <v>134875</v>
      </c>
      <c r="D69" s="6">
        <v>0</v>
      </c>
      <c r="E69" s="13">
        <f>SUM(B69:D69)</f>
        <v>134875</v>
      </c>
      <c r="F69" s="14">
        <v>821145</v>
      </c>
      <c r="G69" s="6">
        <v>419640</v>
      </c>
      <c r="H69" s="15">
        <v>401505</v>
      </c>
      <c r="I69" s="14">
        <v>9460264</v>
      </c>
      <c r="J69" s="6">
        <v>4474379</v>
      </c>
      <c r="K69" s="15">
        <v>4985885</v>
      </c>
      <c r="L69" s="14">
        <v>4961095</v>
      </c>
      <c r="M69" s="6">
        <v>3263415</v>
      </c>
      <c r="N69" s="15">
        <v>1697680</v>
      </c>
      <c r="O69" s="14">
        <v>1253123</v>
      </c>
      <c r="P69" s="6">
        <v>1249574</v>
      </c>
      <c r="Q69" s="15">
        <v>3549</v>
      </c>
      <c r="R69" s="8">
        <v>7223494</v>
      </c>
    </row>
    <row r="70" spans="1:18" x14ac:dyDescent="0.25">
      <c r="A70" s="25" t="s">
        <v>187</v>
      </c>
      <c r="B70" s="14" t="s">
        <v>194</v>
      </c>
      <c r="C70" s="6" t="s">
        <v>194</v>
      </c>
      <c r="D70" s="6" t="s">
        <v>194</v>
      </c>
      <c r="E70" s="13">
        <f t="shared" ref="E70:E72" si="17">SUM(B70:D70)</f>
        <v>0</v>
      </c>
      <c r="F70" s="14" t="s">
        <v>194</v>
      </c>
      <c r="G70" s="6" t="s">
        <v>194</v>
      </c>
      <c r="H70" s="15" t="s">
        <v>194</v>
      </c>
      <c r="I70" s="14" t="s">
        <v>194</v>
      </c>
      <c r="J70" s="6" t="s">
        <v>194</v>
      </c>
      <c r="K70" s="15" t="s">
        <v>194</v>
      </c>
      <c r="L70" s="14" t="s">
        <v>194</v>
      </c>
      <c r="M70" s="6" t="s">
        <v>194</v>
      </c>
      <c r="N70" s="15" t="s">
        <v>194</v>
      </c>
      <c r="O70" s="14" t="s">
        <v>194</v>
      </c>
      <c r="P70" s="6" t="s">
        <v>194</v>
      </c>
      <c r="Q70" s="15" t="s">
        <v>194</v>
      </c>
      <c r="R70" s="8" t="s">
        <v>194</v>
      </c>
    </row>
    <row r="71" spans="1:18" x14ac:dyDescent="0.25">
      <c r="A71" s="25" t="s">
        <v>188</v>
      </c>
      <c r="B71" s="14" t="s">
        <v>194</v>
      </c>
      <c r="C71" s="6" t="s">
        <v>194</v>
      </c>
      <c r="D71" s="6" t="s">
        <v>194</v>
      </c>
      <c r="E71" s="13">
        <f t="shared" si="17"/>
        <v>0</v>
      </c>
      <c r="F71" s="14" t="s">
        <v>194</v>
      </c>
      <c r="G71" s="6" t="s">
        <v>194</v>
      </c>
      <c r="H71" s="15" t="s">
        <v>194</v>
      </c>
      <c r="I71" s="14" t="s">
        <v>194</v>
      </c>
      <c r="J71" s="6" t="s">
        <v>194</v>
      </c>
      <c r="K71" s="15" t="s">
        <v>194</v>
      </c>
      <c r="L71" s="14" t="s">
        <v>194</v>
      </c>
      <c r="M71" s="6" t="s">
        <v>194</v>
      </c>
      <c r="N71" s="15" t="s">
        <v>194</v>
      </c>
      <c r="O71" s="14" t="s">
        <v>194</v>
      </c>
      <c r="P71" s="6" t="s">
        <v>194</v>
      </c>
      <c r="Q71" s="15" t="s">
        <v>194</v>
      </c>
      <c r="R71" s="8" t="s">
        <v>194</v>
      </c>
    </row>
    <row r="72" spans="1:18" x14ac:dyDescent="0.25">
      <c r="A72" s="25" t="s">
        <v>189</v>
      </c>
      <c r="B72" s="14" t="s">
        <v>194</v>
      </c>
      <c r="C72" s="6" t="s">
        <v>194</v>
      </c>
      <c r="D72" s="6" t="s">
        <v>194</v>
      </c>
      <c r="E72" s="13">
        <f t="shared" si="17"/>
        <v>0</v>
      </c>
      <c r="F72" s="14" t="s">
        <v>194</v>
      </c>
      <c r="G72" s="6" t="s">
        <v>194</v>
      </c>
      <c r="H72" s="15" t="s">
        <v>194</v>
      </c>
      <c r="I72" s="14" t="s">
        <v>194</v>
      </c>
      <c r="J72" s="6" t="s">
        <v>194</v>
      </c>
      <c r="K72" s="15" t="s">
        <v>194</v>
      </c>
      <c r="L72" s="14" t="s">
        <v>194</v>
      </c>
      <c r="M72" s="6" t="s">
        <v>194</v>
      </c>
      <c r="N72" s="15" t="s">
        <v>194</v>
      </c>
      <c r="O72" s="14" t="s">
        <v>194</v>
      </c>
      <c r="P72" s="6" t="s">
        <v>194</v>
      </c>
      <c r="Q72" s="15" t="s">
        <v>194</v>
      </c>
      <c r="R72" s="8" t="s">
        <v>194</v>
      </c>
    </row>
    <row r="73" spans="1:18" x14ac:dyDescent="0.25">
      <c r="A73" s="22" t="s">
        <v>155</v>
      </c>
      <c r="B73" s="12">
        <f t="shared" ref="B73:R73" si="18">SUM(B69:B72)</f>
        <v>0</v>
      </c>
      <c r="C73" s="5">
        <f t="shared" si="18"/>
        <v>134875</v>
      </c>
      <c r="D73" s="5">
        <f t="shared" si="18"/>
        <v>0</v>
      </c>
      <c r="E73" s="13">
        <f t="shared" si="18"/>
        <v>134875</v>
      </c>
      <c r="F73" s="12">
        <f t="shared" si="18"/>
        <v>821145</v>
      </c>
      <c r="G73" s="5">
        <f t="shared" si="18"/>
        <v>419640</v>
      </c>
      <c r="H73" s="13">
        <f t="shared" si="18"/>
        <v>401505</v>
      </c>
      <c r="I73" s="12">
        <f t="shared" si="18"/>
        <v>9460264</v>
      </c>
      <c r="J73" s="5">
        <f t="shared" si="18"/>
        <v>4474379</v>
      </c>
      <c r="K73" s="13">
        <f t="shared" si="18"/>
        <v>4985885</v>
      </c>
      <c r="L73" s="12">
        <f t="shared" si="18"/>
        <v>4961095</v>
      </c>
      <c r="M73" s="5">
        <f t="shared" si="18"/>
        <v>3263415</v>
      </c>
      <c r="N73" s="13">
        <f t="shared" si="18"/>
        <v>1697680</v>
      </c>
      <c r="O73" s="12">
        <f t="shared" si="18"/>
        <v>1253123</v>
      </c>
      <c r="P73" s="5">
        <f t="shared" si="18"/>
        <v>1249574</v>
      </c>
      <c r="Q73" s="13">
        <f t="shared" si="18"/>
        <v>3549</v>
      </c>
      <c r="R73" s="7">
        <f t="shared" si="18"/>
        <v>7223494</v>
      </c>
    </row>
    <row r="74" spans="1:18" x14ac:dyDescent="0.25">
      <c r="A74" s="24"/>
      <c r="B74" s="33"/>
      <c r="C74" s="34"/>
      <c r="D74" s="34"/>
      <c r="E74" s="35"/>
      <c r="F74" s="33"/>
      <c r="G74" s="34"/>
      <c r="H74" s="35"/>
      <c r="I74" s="33"/>
      <c r="J74" s="34"/>
      <c r="K74" s="35"/>
      <c r="L74" s="33"/>
      <c r="M74" s="34"/>
      <c r="N74" s="35"/>
      <c r="O74" s="33"/>
      <c r="P74" s="34"/>
      <c r="Q74" s="35"/>
      <c r="R74" s="36"/>
    </row>
    <row r="75" spans="1:18" x14ac:dyDescent="0.25">
      <c r="A75" s="22" t="s">
        <v>167</v>
      </c>
      <c r="B75" s="33"/>
      <c r="C75" s="34"/>
      <c r="D75" s="34"/>
      <c r="E75" s="35"/>
      <c r="F75" s="33"/>
      <c r="G75" s="34"/>
      <c r="H75" s="35"/>
      <c r="I75" s="33"/>
      <c r="J75" s="34"/>
      <c r="K75" s="35"/>
      <c r="L75" s="33"/>
      <c r="M75" s="34"/>
      <c r="N75" s="35"/>
      <c r="O75" s="33"/>
      <c r="P75" s="34"/>
      <c r="Q75" s="35"/>
      <c r="R75" s="36"/>
    </row>
    <row r="76" spans="1:18" x14ac:dyDescent="0.25">
      <c r="A76" s="25" t="s">
        <v>186</v>
      </c>
      <c r="B76" s="14">
        <v>0</v>
      </c>
      <c r="C76" s="6">
        <v>0</v>
      </c>
      <c r="D76" s="6">
        <v>0</v>
      </c>
      <c r="E76" s="13">
        <f>SUM(B76:D76)</f>
        <v>0</v>
      </c>
      <c r="F76" s="14">
        <v>0</v>
      </c>
      <c r="G76" s="6">
        <v>0</v>
      </c>
      <c r="H76" s="15">
        <v>0</v>
      </c>
      <c r="I76" s="14">
        <v>5238795</v>
      </c>
      <c r="J76" s="6">
        <v>0</v>
      </c>
      <c r="K76" s="15">
        <v>0</v>
      </c>
      <c r="L76" s="14">
        <v>3031017</v>
      </c>
      <c r="M76" s="6">
        <v>2561127</v>
      </c>
      <c r="N76" s="15">
        <v>469890</v>
      </c>
      <c r="O76" s="14">
        <v>310245</v>
      </c>
      <c r="P76" s="6">
        <v>252461</v>
      </c>
      <c r="Q76" s="15">
        <v>57784</v>
      </c>
      <c r="R76" s="8">
        <v>5766469</v>
      </c>
    </row>
    <row r="77" spans="1:18" x14ac:dyDescent="0.25">
      <c r="A77" s="25" t="s">
        <v>187</v>
      </c>
      <c r="B77" s="14" t="s">
        <v>194</v>
      </c>
      <c r="C77" s="6" t="s">
        <v>194</v>
      </c>
      <c r="D77" s="6" t="s">
        <v>194</v>
      </c>
      <c r="E77" s="13">
        <f t="shared" ref="E77:E79" si="19">SUM(B77:D77)</f>
        <v>0</v>
      </c>
      <c r="F77" s="14" t="s">
        <v>194</v>
      </c>
      <c r="G77" s="6" t="s">
        <v>194</v>
      </c>
      <c r="H77" s="15" t="s">
        <v>194</v>
      </c>
      <c r="I77" s="14" t="s">
        <v>194</v>
      </c>
      <c r="J77" s="6" t="s">
        <v>194</v>
      </c>
      <c r="K77" s="15" t="s">
        <v>194</v>
      </c>
      <c r="L77" s="14" t="s">
        <v>194</v>
      </c>
      <c r="M77" s="6" t="s">
        <v>194</v>
      </c>
      <c r="N77" s="15" t="s">
        <v>194</v>
      </c>
      <c r="O77" s="14" t="s">
        <v>194</v>
      </c>
      <c r="P77" s="6" t="s">
        <v>194</v>
      </c>
      <c r="Q77" s="15" t="s">
        <v>194</v>
      </c>
      <c r="R77" s="8" t="s">
        <v>194</v>
      </c>
    </row>
    <row r="78" spans="1:18" x14ac:dyDescent="0.25">
      <c r="A78" s="25" t="s">
        <v>188</v>
      </c>
      <c r="B78" s="14" t="s">
        <v>194</v>
      </c>
      <c r="C78" s="6" t="s">
        <v>194</v>
      </c>
      <c r="D78" s="6" t="s">
        <v>194</v>
      </c>
      <c r="E78" s="13">
        <f t="shared" si="19"/>
        <v>0</v>
      </c>
      <c r="F78" s="14" t="s">
        <v>194</v>
      </c>
      <c r="G78" s="6" t="s">
        <v>194</v>
      </c>
      <c r="H78" s="15" t="s">
        <v>194</v>
      </c>
      <c r="I78" s="14" t="s">
        <v>194</v>
      </c>
      <c r="J78" s="6" t="s">
        <v>194</v>
      </c>
      <c r="K78" s="15" t="s">
        <v>194</v>
      </c>
      <c r="L78" s="14" t="s">
        <v>194</v>
      </c>
      <c r="M78" s="6" t="s">
        <v>194</v>
      </c>
      <c r="N78" s="15" t="s">
        <v>194</v>
      </c>
      <c r="O78" s="14" t="s">
        <v>194</v>
      </c>
      <c r="P78" s="6" t="s">
        <v>194</v>
      </c>
      <c r="Q78" s="15" t="s">
        <v>194</v>
      </c>
      <c r="R78" s="8" t="s">
        <v>194</v>
      </c>
    </row>
    <row r="79" spans="1:18" x14ac:dyDescent="0.25">
      <c r="A79" s="25" t="s">
        <v>189</v>
      </c>
      <c r="B79" s="14" t="s">
        <v>194</v>
      </c>
      <c r="C79" s="6" t="s">
        <v>194</v>
      </c>
      <c r="D79" s="6" t="s">
        <v>194</v>
      </c>
      <c r="E79" s="13">
        <f t="shared" si="19"/>
        <v>0</v>
      </c>
      <c r="F79" s="14" t="s">
        <v>194</v>
      </c>
      <c r="G79" s="6" t="s">
        <v>194</v>
      </c>
      <c r="H79" s="15" t="s">
        <v>194</v>
      </c>
      <c r="I79" s="14" t="s">
        <v>194</v>
      </c>
      <c r="J79" s="6" t="s">
        <v>194</v>
      </c>
      <c r="K79" s="15" t="s">
        <v>194</v>
      </c>
      <c r="L79" s="14" t="s">
        <v>194</v>
      </c>
      <c r="M79" s="6" t="s">
        <v>194</v>
      </c>
      <c r="N79" s="15" t="s">
        <v>194</v>
      </c>
      <c r="O79" s="14" t="s">
        <v>194</v>
      </c>
      <c r="P79" s="6" t="s">
        <v>194</v>
      </c>
      <c r="Q79" s="15" t="s">
        <v>194</v>
      </c>
      <c r="R79" s="8" t="s">
        <v>194</v>
      </c>
    </row>
    <row r="80" spans="1:18" x14ac:dyDescent="0.25">
      <c r="A80" s="22" t="s">
        <v>155</v>
      </c>
      <c r="B80" s="12">
        <f t="shared" ref="B80:R80" si="20">SUM(B76:B79)</f>
        <v>0</v>
      </c>
      <c r="C80" s="5">
        <f t="shared" si="20"/>
        <v>0</v>
      </c>
      <c r="D80" s="5">
        <f t="shared" si="20"/>
        <v>0</v>
      </c>
      <c r="E80" s="13">
        <f t="shared" si="20"/>
        <v>0</v>
      </c>
      <c r="F80" s="12">
        <f t="shared" si="20"/>
        <v>0</v>
      </c>
      <c r="G80" s="5">
        <f t="shared" si="20"/>
        <v>0</v>
      </c>
      <c r="H80" s="13">
        <f t="shared" si="20"/>
        <v>0</v>
      </c>
      <c r="I80" s="12">
        <f t="shared" si="20"/>
        <v>5238795</v>
      </c>
      <c r="J80" s="5">
        <f t="shared" si="20"/>
        <v>0</v>
      </c>
      <c r="K80" s="13">
        <f t="shared" si="20"/>
        <v>0</v>
      </c>
      <c r="L80" s="12">
        <f t="shared" si="20"/>
        <v>3031017</v>
      </c>
      <c r="M80" s="5">
        <f t="shared" si="20"/>
        <v>2561127</v>
      </c>
      <c r="N80" s="13">
        <f t="shared" si="20"/>
        <v>469890</v>
      </c>
      <c r="O80" s="12">
        <f t="shared" si="20"/>
        <v>310245</v>
      </c>
      <c r="P80" s="5">
        <f t="shared" si="20"/>
        <v>252461</v>
      </c>
      <c r="Q80" s="13">
        <f t="shared" si="20"/>
        <v>57784</v>
      </c>
      <c r="R80" s="7">
        <f t="shared" si="20"/>
        <v>5766469</v>
      </c>
    </row>
    <row r="81" spans="1:18" x14ac:dyDescent="0.25">
      <c r="A81" s="24"/>
      <c r="B81" s="33"/>
      <c r="C81" s="34"/>
      <c r="D81" s="34"/>
      <c r="E81" s="35"/>
      <c r="F81" s="33"/>
      <c r="G81" s="34"/>
      <c r="H81" s="35"/>
      <c r="I81" s="33"/>
      <c r="J81" s="34"/>
      <c r="K81" s="35"/>
      <c r="L81" s="33"/>
      <c r="M81" s="34"/>
      <c r="N81" s="35"/>
      <c r="O81" s="33"/>
      <c r="P81" s="34"/>
      <c r="Q81" s="35"/>
      <c r="R81" s="36"/>
    </row>
    <row r="82" spans="1:18" x14ac:dyDescent="0.25">
      <c r="A82" s="22" t="s">
        <v>168</v>
      </c>
      <c r="B82" s="33"/>
      <c r="C82" s="34"/>
      <c r="D82" s="34"/>
      <c r="E82" s="35"/>
      <c r="F82" s="33"/>
      <c r="G82" s="34"/>
      <c r="H82" s="35"/>
      <c r="I82" s="33"/>
      <c r="J82" s="34"/>
      <c r="K82" s="35"/>
      <c r="L82" s="33"/>
      <c r="M82" s="34"/>
      <c r="N82" s="35"/>
      <c r="O82" s="33"/>
      <c r="P82" s="34"/>
      <c r="Q82" s="35"/>
      <c r="R82" s="36"/>
    </row>
    <row r="83" spans="1:18" x14ac:dyDescent="0.25">
      <c r="A83" s="25" t="s">
        <v>186</v>
      </c>
      <c r="B83" s="14">
        <v>0</v>
      </c>
      <c r="C83" s="6">
        <v>6336</v>
      </c>
      <c r="D83" s="6">
        <v>0</v>
      </c>
      <c r="E83" s="13">
        <f>SUM(B83:D83)</f>
        <v>6336</v>
      </c>
      <c r="F83" s="14">
        <v>0</v>
      </c>
      <c r="G83" s="6">
        <v>0</v>
      </c>
      <c r="H83" s="15">
        <v>0</v>
      </c>
      <c r="I83" s="14">
        <v>7583011.4000000004</v>
      </c>
      <c r="J83" s="6">
        <v>3798130.61</v>
      </c>
      <c r="K83" s="15">
        <v>3784880.79</v>
      </c>
      <c r="L83" s="14">
        <v>2611312.13</v>
      </c>
      <c r="M83" s="6">
        <v>2255850.8199999998</v>
      </c>
      <c r="N83" s="15">
        <v>355461.31</v>
      </c>
      <c r="O83" s="14">
        <v>257854.26</v>
      </c>
      <c r="P83" s="6">
        <v>216961.9</v>
      </c>
      <c r="Q83" s="15">
        <v>40892.36</v>
      </c>
      <c r="R83" s="8">
        <v>4187570.46</v>
      </c>
    </row>
    <row r="84" spans="1:18" x14ac:dyDescent="0.25">
      <c r="A84" s="25" t="s">
        <v>187</v>
      </c>
      <c r="B84" s="14" t="s">
        <v>194</v>
      </c>
      <c r="C84" s="6" t="s">
        <v>194</v>
      </c>
      <c r="D84" s="6" t="s">
        <v>194</v>
      </c>
      <c r="E84" s="13">
        <f t="shared" ref="E84:E86" si="21">SUM(B84:D84)</f>
        <v>0</v>
      </c>
      <c r="F84" s="14" t="s">
        <v>194</v>
      </c>
      <c r="G84" s="6" t="s">
        <v>194</v>
      </c>
      <c r="H84" s="15" t="s">
        <v>194</v>
      </c>
      <c r="I84" s="14" t="s">
        <v>194</v>
      </c>
      <c r="J84" s="6" t="s">
        <v>194</v>
      </c>
      <c r="K84" s="15" t="s">
        <v>194</v>
      </c>
      <c r="L84" s="14" t="s">
        <v>194</v>
      </c>
      <c r="M84" s="6" t="s">
        <v>194</v>
      </c>
      <c r="N84" s="15" t="s">
        <v>194</v>
      </c>
      <c r="O84" s="14" t="s">
        <v>194</v>
      </c>
      <c r="P84" s="6" t="s">
        <v>194</v>
      </c>
      <c r="Q84" s="15" t="s">
        <v>194</v>
      </c>
      <c r="R84" s="8" t="s">
        <v>194</v>
      </c>
    </row>
    <row r="85" spans="1:18" x14ac:dyDescent="0.25">
      <c r="A85" s="25" t="s">
        <v>188</v>
      </c>
      <c r="B85" s="14" t="s">
        <v>194</v>
      </c>
      <c r="C85" s="6" t="s">
        <v>194</v>
      </c>
      <c r="D85" s="6" t="s">
        <v>194</v>
      </c>
      <c r="E85" s="13">
        <f t="shared" si="21"/>
        <v>0</v>
      </c>
      <c r="F85" s="14" t="s">
        <v>194</v>
      </c>
      <c r="G85" s="6" t="s">
        <v>194</v>
      </c>
      <c r="H85" s="15" t="s">
        <v>194</v>
      </c>
      <c r="I85" s="14" t="s">
        <v>194</v>
      </c>
      <c r="J85" s="6" t="s">
        <v>194</v>
      </c>
      <c r="K85" s="15" t="s">
        <v>194</v>
      </c>
      <c r="L85" s="14" t="s">
        <v>194</v>
      </c>
      <c r="M85" s="6" t="s">
        <v>194</v>
      </c>
      <c r="N85" s="15" t="s">
        <v>194</v>
      </c>
      <c r="O85" s="14" t="s">
        <v>194</v>
      </c>
      <c r="P85" s="6" t="s">
        <v>194</v>
      </c>
      <c r="Q85" s="15" t="s">
        <v>194</v>
      </c>
      <c r="R85" s="8" t="s">
        <v>194</v>
      </c>
    </row>
    <row r="86" spans="1:18" x14ac:dyDescent="0.25">
      <c r="A86" s="25" t="s">
        <v>189</v>
      </c>
      <c r="B86" s="14" t="s">
        <v>194</v>
      </c>
      <c r="C86" s="6" t="s">
        <v>194</v>
      </c>
      <c r="D86" s="6" t="s">
        <v>194</v>
      </c>
      <c r="E86" s="13">
        <f t="shared" si="21"/>
        <v>0</v>
      </c>
      <c r="F86" s="14" t="s">
        <v>194</v>
      </c>
      <c r="G86" s="6" t="s">
        <v>194</v>
      </c>
      <c r="H86" s="15" t="s">
        <v>194</v>
      </c>
      <c r="I86" s="14" t="s">
        <v>194</v>
      </c>
      <c r="J86" s="6" t="s">
        <v>194</v>
      </c>
      <c r="K86" s="15" t="s">
        <v>194</v>
      </c>
      <c r="L86" s="14" t="s">
        <v>194</v>
      </c>
      <c r="M86" s="6" t="s">
        <v>194</v>
      </c>
      <c r="N86" s="15" t="s">
        <v>194</v>
      </c>
      <c r="O86" s="14" t="s">
        <v>194</v>
      </c>
      <c r="P86" s="6" t="s">
        <v>194</v>
      </c>
      <c r="Q86" s="15" t="s">
        <v>194</v>
      </c>
      <c r="R86" s="8" t="s">
        <v>194</v>
      </c>
    </row>
    <row r="87" spans="1:18" x14ac:dyDescent="0.25">
      <c r="A87" s="22" t="s">
        <v>155</v>
      </c>
      <c r="B87" s="12">
        <f t="shared" ref="B87:R87" si="22">SUM(B83:B86)</f>
        <v>0</v>
      </c>
      <c r="C87" s="5">
        <f t="shared" si="22"/>
        <v>6336</v>
      </c>
      <c r="D87" s="5">
        <f t="shared" si="22"/>
        <v>0</v>
      </c>
      <c r="E87" s="13">
        <f t="shared" si="22"/>
        <v>6336</v>
      </c>
      <c r="F87" s="12">
        <f t="shared" si="22"/>
        <v>0</v>
      </c>
      <c r="G87" s="5">
        <f t="shared" si="22"/>
        <v>0</v>
      </c>
      <c r="H87" s="13">
        <f t="shared" si="22"/>
        <v>0</v>
      </c>
      <c r="I87" s="12">
        <f t="shared" si="22"/>
        <v>7583011.4000000004</v>
      </c>
      <c r="J87" s="5">
        <f t="shared" si="22"/>
        <v>3798130.61</v>
      </c>
      <c r="K87" s="13">
        <f t="shared" si="22"/>
        <v>3784880.79</v>
      </c>
      <c r="L87" s="12">
        <f t="shared" si="22"/>
        <v>2611312.13</v>
      </c>
      <c r="M87" s="5">
        <f t="shared" si="22"/>
        <v>2255850.8199999998</v>
      </c>
      <c r="N87" s="13">
        <f t="shared" si="22"/>
        <v>355461.31</v>
      </c>
      <c r="O87" s="12">
        <f t="shared" si="22"/>
        <v>257854.26</v>
      </c>
      <c r="P87" s="5">
        <f t="shared" si="22"/>
        <v>216961.9</v>
      </c>
      <c r="Q87" s="13">
        <f t="shared" si="22"/>
        <v>40892.36</v>
      </c>
      <c r="R87" s="7">
        <f t="shared" si="22"/>
        <v>4187570.46</v>
      </c>
    </row>
    <row r="88" spans="1:18" x14ac:dyDescent="0.25">
      <c r="A88" s="24"/>
      <c r="B88" s="33"/>
      <c r="C88" s="34"/>
      <c r="D88" s="34"/>
      <c r="E88" s="35"/>
      <c r="F88" s="33"/>
      <c r="G88" s="34"/>
      <c r="H88" s="35"/>
      <c r="I88" s="33"/>
      <c r="J88" s="34"/>
      <c r="K88" s="35"/>
      <c r="L88" s="33"/>
      <c r="M88" s="34"/>
      <c r="N88" s="35"/>
      <c r="O88" s="33"/>
      <c r="P88" s="34"/>
      <c r="Q88" s="35"/>
      <c r="R88" s="36"/>
    </row>
    <row r="89" spans="1:18" x14ac:dyDescent="0.25">
      <c r="A89" s="22" t="s">
        <v>169</v>
      </c>
      <c r="B89" s="33"/>
      <c r="C89" s="34"/>
      <c r="D89" s="34"/>
      <c r="E89" s="35"/>
      <c r="F89" s="33"/>
      <c r="G89" s="34"/>
      <c r="H89" s="35"/>
      <c r="I89" s="33"/>
      <c r="J89" s="34"/>
      <c r="K89" s="35"/>
      <c r="L89" s="33"/>
      <c r="M89" s="34"/>
      <c r="N89" s="35"/>
      <c r="O89" s="33"/>
      <c r="P89" s="34"/>
      <c r="Q89" s="35"/>
      <c r="R89" s="36"/>
    </row>
    <row r="90" spans="1:18" x14ac:dyDescent="0.25">
      <c r="A90" s="25" t="s">
        <v>186</v>
      </c>
      <c r="B90" s="14">
        <v>0</v>
      </c>
      <c r="C90" s="6">
        <v>44345.01</v>
      </c>
      <c r="D90" s="6">
        <v>0</v>
      </c>
      <c r="E90" s="13">
        <f>SUM(B90:D90)</f>
        <v>44345.01</v>
      </c>
      <c r="F90" s="14">
        <v>0</v>
      </c>
      <c r="G90" s="6">
        <v>0</v>
      </c>
      <c r="H90" s="15">
        <v>0</v>
      </c>
      <c r="I90" s="14">
        <v>4053320.13</v>
      </c>
      <c r="J90" s="6">
        <v>2031406.29</v>
      </c>
      <c r="K90" s="15">
        <v>2021913.84</v>
      </c>
      <c r="L90" s="14">
        <v>2873906.32</v>
      </c>
      <c r="M90" s="6">
        <v>2804276.5</v>
      </c>
      <c r="N90" s="15">
        <v>69629.820000000007</v>
      </c>
      <c r="O90" s="14">
        <v>95635.59</v>
      </c>
      <c r="P90" s="6">
        <v>103904.71</v>
      </c>
      <c r="Q90" s="15">
        <v>-8269.1200000000008</v>
      </c>
      <c r="R90" s="8">
        <v>2127619.5499999998</v>
      </c>
    </row>
    <row r="91" spans="1:18" x14ac:dyDescent="0.25">
      <c r="A91" s="25" t="s">
        <v>187</v>
      </c>
      <c r="B91" s="14" t="s">
        <v>194</v>
      </c>
      <c r="C91" s="6" t="s">
        <v>194</v>
      </c>
      <c r="D91" s="6" t="s">
        <v>194</v>
      </c>
      <c r="E91" s="13">
        <f t="shared" ref="E91:E93" si="23">SUM(B91:D91)</f>
        <v>0</v>
      </c>
      <c r="F91" s="14" t="s">
        <v>194</v>
      </c>
      <c r="G91" s="6" t="s">
        <v>194</v>
      </c>
      <c r="H91" s="15" t="s">
        <v>194</v>
      </c>
      <c r="I91" s="14" t="s">
        <v>194</v>
      </c>
      <c r="J91" s="6" t="s">
        <v>194</v>
      </c>
      <c r="K91" s="15" t="s">
        <v>194</v>
      </c>
      <c r="L91" s="14" t="s">
        <v>194</v>
      </c>
      <c r="M91" s="6" t="s">
        <v>194</v>
      </c>
      <c r="N91" s="15" t="s">
        <v>194</v>
      </c>
      <c r="O91" s="14" t="s">
        <v>194</v>
      </c>
      <c r="P91" s="6" t="s">
        <v>194</v>
      </c>
      <c r="Q91" s="15" t="s">
        <v>194</v>
      </c>
      <c r="R91" s="8" t="s">
        <v>194</v>
      </c>
    </row>
    <row r="92" spans="1:18" x14ac:dyDescent="0.25">
      <c r="A92" s="25" t="s">
        <v>188</v>
      </c>
      <c r="B92" s="14" t="s">
        <v>194</v>
      </c>
      <c r="C92" s="6" t="s">
        <v>194</v>
      </c>
      <c r="D92" s="6" t="s">
        <v>194</v>
      </c>
      <c r="E92" s="13">
        <f t="shared" si="23"/>
        <v>0</v>
      </c>
      <c r="F92" s="14" t="s">
        <v>194</v>
      </c>
      <c r="G92" s="6" t="s">
        <v>194</v>
      </c>
      <c r="H92" s="15" t="s">
        <v>194</v>
      </c>
      <c r="I92" s="14" t="s">
        <v>194</v>
      </c>
      <c r="J92" s="6" t="s">
        <v>194</v>
      </c>
      <c r="K92" s="15" t="s">
        <v>194</v>
      </c>
      <c r="L92" s="14" t="s">
        <v>194</v>
      </c>
      <c r="M92" s="6" t="s">
        <v>194</v>
      </c>
      <c r="N92" s="15" t="s">
        <v>194</v>
      </c>
      <c r="O92" s="14" t="s">
        <v>194</v>
      </c>
      <c r="P92" s="6" t="s">
        <v>194</v>
      </c>
      <c r="Q92" s="15" t="s">
        <v>194</v>
      </c>
      <c r="R92" s="8" t="s">
        <v>194</v>
      </c>
    </row>
    <row r="93" spans="1:18" x14ac:dyDescent="0.25">
      <c r="A93" s="25" t="s">
        <v>189</v>
      </c>
      <c r="B93" s="14" t="s">
        <v>194</v>
      </c>
      <c r="C93" s="6" t="s">
        <v>194</v>
      </c>
      <c r="D93" s="6" t="s">
        <v>194</v>
      </c>
      <c r="E93" s="13">
        <f t="shared" si="23"/>
        <v>0</v>
      </c>
      <c r="F93" s="14" t="s">
        <v>194</v>
      </c>
      <c r="G93" s="6" t="s">
        <v>194</v>
      </c>
      <c r="H93" s="15" t="s">
        <v>194</v>
      </c>
      <c r="I93" s="14" t="s">
        <v>194</v>
      </c>
      <c r="J93" s="6" t="s">
        <v>194</v>
      </c>
      <c r="K93" s="15" t="s">
        <v>194</v>
      </c>
      <c r="L93" s="14" t="s">
        <v>194</v>
      </c>
      <c r="M93" s="6" t="s">
        <v>194</v>
      </c>
      <c r="N93" s="15" t="s">
        <v>194</v>
      </c>
      <c r="O93" s="14" t="s">
        <v>194</v>
      </c>
      <c r="P93" s="6" t="s">
        <v>194</v>
      </c>
      <c r="Q93" s="15" t="s">
        <v>194</v>
      </c>
      <c r="R93" s="8" t="s">
        <v>194</v>
      </c>
    </row>
    <row r="94" spans="1:18" x14ac:dyDescent="0.25">
      <c r="A94" s="22" t="s">
        <v>155</v>
      </c>
      <c r="B94" s="12">
        <f t="shared" ref="B94:R94" si="24">SUM(B90:B93)</f>
        <v>0</v>
      </c>
      <c r="C94" s="5">
        <f t="shared" si="24"/>
        <v>44345.01</v>
      </c>
      <c r="D94" s="5">
        <f t="shared" si="24"/>
        <v>0</v>
      </c>
      <c r="E94" s="13">
        <f t="shared" si="24"/>
        <v>44345.01</v>
      </c>
      <c r="F94" s="12">
        <f t="shared" si="24"/>
        <v>0</v>
      </c>
      <c r="G94" s="5">
        <f t="shared" si="24"/>
        <v>0</v>
      </c>
      <c r="H94" s="13">
        <f t="shared" si="24"/>
        <v>0</v>
      </c>
      <c r="I94" s="12">
        <f t="shared" si="24"/>
        <v>4053320.13</v>
      </c>
      <c r="J94" s="5">
        <f t="shared" si="24"/>
        <v>2031406.29</v>
      </c>
      <c r="K94" s="13">
        <f t="shared" si="24"/>
        <v>2021913.84</v>
      </c>
      <c r="L94" s="12">
        <f t="shared" si="24"/>
        <v>2873906.32</v>
      </c>
      <c r="M94" s="5">
        <f t="shared" si="24"/>
        <v>2804276.5</v>
      </c>
      <c r="N94" s="13">
        <f t="shared" si="24"/>
        <v>69629.820000000007</v>
      </c>
      <c r="O94" s="12">
        <f t="shared" si="24"/>
        <v>95635.59</v>
      </c>
      <c r="P94" s="5">
        <f t="shared" si="24"/>
        <v>103904.71</v>
      </c>
      <c r="Q94" s="13">
        <f t="shared" si="24"/>
        <v>-8269.1200000000008</v>
      </c>
      <c r="R94" s="7">
        <f t="shared" si="24"/>
        <v>2127619.5499999998</v>
      </c>
    </row>
    <row r="95" spans="1:18" x14ac:dyDescent="0.25">
      <c r="A95" s="24"/>
      <c r="B95" s="33"/>
      <c r="C95" s="34"/>
      <c r="D95" s="34"/>
      <c r="E95" s="35"/>
      <c r="F95" s="33"/>
      <c r="G95" s="34"/>
      <c r="H95" s="35"/>
      <c r="I95" s="33"/>
      <c r="J95" s="34"/>
      <c r="K95" s="35"/>
      <c r="L95" s="33"/>
      <c r="M95" s="34"/>
      <c r="N95" s="35"/>
      <c r="O95" s="33"/>
      <c r="P95" s="34"/>
      <c r="Q95" s="35"/>
      <c r="R95" s="36"/>
    </row>
    <row r="96" spans="1:18" x14ac:dyDescent="0.25">
      <c r="A96" s="22" t="s">
        <v>170</v>
      </c>
      <c r="B96" s="33"/>
      <c r="C96" s="34"/>
      <c r="D96" s="34"/>
      <c r="E96" s="35"/>
      <c r="F96" s="33"/>
      <c r="G96" s="34"/>
      <c r="H96" s="35"/>
      <c r="I96" s="33"/>
      <c r="J96" s="34"/>
      <c r="K96" s="35"/>
      <c r="L96" s="33"/>
      <c r="M96" s="34"/>
      <c r="N96" s="35"/>
      <c r="O96" s="33"/>
      <c r="P96" s="34"/>
      <c r="Q96" s="35"/>
      <c r="R96" s="36"/>
    </row>
    <row r="97" spans="1:18" x14ac:dyDescent="0.25">
      <c r="A97" s="25" t="s">
        <v>186</v>
      </c>
      <c r="B97" s="14">
        <v>0</v>
      </c>
      <c r="C97" s="6">
        <v>737771.52000000002</v>
      </c>
      <c r="D97" s="6">
        <v>0</v>
      </c>
      <c r="E97" s="13">
        <f>SUM(B97:D97)</f>
        <v>737771.52000000002</v>
      </c>
      <c r="F97" s="14">
        <v>0</v>
      </c>
      <c r="G97" s="6">
        <v>0</v>
      </c>
      <c r="H97" s="15">
        <v>0</v>
      </c>
      <c r="I97" s="14">
        <v>11734.8</v>
      </c>
      <c r="J97" s="6">
        <v>977.9</v>
      </c>
      <c r="K97" s="15">
        <v>10756.9</v>
      </c>
      <c r="L97" s="14">
        <v>1659942.89</v>
      </c>
      <c r="M97" s="6">
        <v>796605.78</v>
      </c>
      <c r="N97" s="15">
        <v>863337.11</v>
      </c>
      <c r="O97" s="14">
        <v>1394.32</v>
      </c>
      <c r="P97" s="6">
        <v>1394.32</v>
      </c>
      <c r="Q97" s="15">
        <v>0</v>
      </c>
      <c r="R97" s="8">
        <v>1611865.53</v>
      </c>
    </row>
    <row r="98" spans="1:18" x14ac:dyDescent="0.25">
      <c r="A98" s="25" t="s">
        <v>187</v>
      </c>
      <c r="B98" s="14" t="s">
        <v>194</v>
      </c>
      <c r="C98" s="6" t="s">
        <v>194</v>
      </c>
      <c r="D98" s="6" t="s">
        <v>194</v>
      </c>
      <c r="E98" s="13">
        <f t="shared" ref="E98:E100" si="25">SUM(B98:D98)</f>
        <v>0</v>
      </c>
      <c r="F98" s="14" t="s">
        <v>194</v>
      </c>
      <c r="G98" s="6" t="s">
        <v>194</v>
      </c>
      <c r="H98" s="15" t="s">
        <v>194</v>
      </c>
      <c r="I98" s="14" t="s">
        <v>194</v>
      </c>
      <c r="J98" s="6" t="s">
        <v>194</v>
      </c>
      <c r="K98" s="15" t="s">
        <v>194</v>
      </c>
      <c r="L98" s="14" t="s">
        <v>194</v>
      </c>
      <c r="M98" s="6" t="s">
        <v>194</v>
      </c>
      <c r="N98" s="15" t="s">
        <v>194</v>
      </c>
      <c r="O98" s="14" t="s">
        <v>194</v>
      </c>
      <c r="P98" s="6" t="s">
        <v>194</v>
      </c>
      <c r="Q98" s="15" t="s">
        <v>194</v>
      </c>
      <c r="R98" s="8" t="s">
        <v>194</v>
      </c>
    </row>
    <row r="99" spans="1:18" x14ac:dyDescent="0.25">
      <c r="A99" s="25" t="s">
        <v>188</v>
      </c>
      <c r="B99" s="14" t="s">
        <v>194</v>
      </c>
      <c r="C99" s="6" t="s">
        <v>194</v>
      </c>
      <c r="D99" s="6" t="s">
        <v>194</v>
      </c>
      <c r="E99" s="13">
        <f t="shared" si="25"/>
        <v>0</v>
      </c>
      <c r="F99" s="14" t="s">
        <v>194</v>
      </c>
      <c r="G99" s="6" t="s">
        <v>194</v>
      </c>
      <c r="H99" s="15" t="s">
        <v>194</v>
      </c>
      <c r="I99" s="14" t="s">
        <v>194</v>
      </c>
      <c r="J99" s="6" t="s">
        <v>194</v>
      </c>
      <c r="K99" s="15" t="s">
        <v>194</v>
      </c>
      <c r="L99" s="14" t="s">
        <v>194</v>
      </c>
      <c r="M99" s="6" t="s">
        <v>194</v>
      </c>
      <c r="N99" s="15" t="s">
        <v>194</v>
      </c>
      <c r="O99" s="14" t="s">
        <v>194</v>
      </c>
      <c r="P99" s="6" t="s">
        <v>194</v>
      </c>
      <c r="Q99" s="15" t="s">
        <v>194</v>
      </c>
      <c r="R99" s="8" t="s">
        <v>194</v>
      </c>
    </row>
    <row r="100" spans="1:18" x14ac:dyDescent="0.25">
      <c r="A100" s="25" t="s">
        <v>189</v>
      </c>
      <c r="B100" s="14" t="s">
        <v>194</v>
      </c>
      <c r="C100" s="6" t="s">
        <v>194</v>
      </c>
      <c r="D100" s="6" t="s">
        <v>194</v>
      </c>
      <c r="E100" s="13">
        <f t="shared" si="25"/>
        <v>0</v>
      </c>
      <c r="F100" s="14" t="s">
        <v>194</v>
      </c>
      <c r="G100" s="6" t="s">
        <v>194</v>
      </c>
      <c r="H100" s="15" t="s">
        <v>194</v>
      </c>
      <c r="I100" s="14" t="s">
        <v>194</v>
      </c>
      <c r="J100" s="6" t="s">
        <v>194</v>
      </c>
      <c r="K100" s="15" t="s">
        <v>194</v>
      </c>
      <c r="L100" s="14" t="s">
        <v>194</v>
      </c>
      <c r="M100" s="6" t="s">
        <v>194</v>
      </c>
      <c r="N100" s="15" t="s">
        <v>194</v>
      </c>
      <c r="O100" s="14" t="s">
        <v>194</v>
      </c>
      <c r="P100" s="6" t="s">
        <v>194</v>
      </c>
      <c r="Q100" s="15" t="s">
        <v>194</v>
      </c>
      <c r="R100" s="8" t="s">
        <v>194</v>
      </c>
    </row>
    <row r="101" spans="1:18" x14ac:dyDescent="0.25">
      <c r="A101" s="22" t="s">
        <v>155</v>
      </c>
      <c r="B101" s="12">
        <f t="shared" ref="B101:R101" si="26">SUM(B97:B100)</f>
        <v>0</v>
      </c>
      <c r="C101" s="5">
        <f t="shared" si="26"/>
        <v>737771.52000000002</v>
      </c>
      <c r="D101" s="5">
        <f t="shared" si="26"/>
        <v>0</v>
      </c>
      <c r="E101" s="13">
        <f t="shared" si="26"/>
        <v>737771.52000000002</v>
      </c>
      <c r="F101" s="12">
        <f t="shared" si="26"/>
        <v>0</v>
      </c>
      <c r="G101" s="5">
        <f t="shared" si="26"/>
        <v>0</v>
      </c>
      <c r="H101" s="13">
        <f t="shared" si="26"/>
        <v>0</v>
      </c>
      <c r="I101" s="12">
        <f t="shared" si="26"/>
        <v>11734.8</v>
      </c>
      <c r="J101" s="5">
        <f t="shared" si="26"/>
        <v>977.9</v>
      </c>
      <c r="K101" s="13">
        <f t="shared" si="26"/>
        <v>10756.9</v>
      </c>
      <c r="L101" s="12">
        <f t="shared" si="26"/>
        <v>1659942.89</v>
      </c>
      <c r="M101" s="5">
        <f t="shared" si="26"/>
        <v>796605.78</v>
      </c>
      <c r="N101" s="13">
        <f t="shared" si="26"/>
        <v>863337.11</v>
      </c>
      <c r="O101" s="12">
        <f t="shared" si="26"/>
        <v>1394.32</v>
      </c>
      <c r="P101" s="5">
        <f t="shared" si="26"/>
        <v>1394.32</v>
      </c>
      <c r="Q101" s="13">
        <f t="shared" si="26"/>
        <v>0</v>
      </c>
      <c r="R101" s="7">
        <f t="shared" si="26"/>
        <v>1611865.53</v>
      </c>
    </row>
    <row r="102" spans="1:18" x14ac:dyDescent="0.25">
      <c r="A102" s="24"/>
      <c r="B102" s="33"/>
      <c r="C102" s="34"/>
      <c r="D102" s="34"/>
      <c r="E102" s="35"/>
      <c r="F102" s="33"/>
      <c r="G102" s="34"/>
      <c r="H102" s="35"/>
      <c r="I102" s="33"/>
      <c r="J102" s="34"/>
      <c r="K102" s="35"/>
      <c r="L102" s="33"/>
      <c r="M102" s="34"/>
      <c r="N102" s="35"/>
      <c r="O102" s="33"/>
      <c r="P102" s="34"/>
      <c r="Q102" s="35"/>
      <c r="R102" s="36"/>
    </row>
    <row r="103" spans="1:18" x14ac:dyDescent="0.25">
      <c r="A103" s="22" t="s">
        <v>171</v>
      </c>
      <c r="B103" s="33"/>
      <c r="C103" s="34"/>
      <c r="D103" s="34"/>
      <c r="E103" s="35"/>
      <c r="F103" s="33"/>
      <c r="G103" s="34"/>
      <c r="H103" s="35"/>
      <c r="I103" s="33"/>
      <c r="J103" s="34"/>
      <c r="K103" s="35"/>
      <c r="L103" s="33"/>
      <c r="M103" s="34"/>
      <c r="N103" s="35"/>
      <c r="O103" s="33"/>
      <c r="P103" s="34"/>
      <c r="Q103" s="35"/>
      <c r="R103" s="36"/>
    </row>
    <row r="104" spans="1:18" x14ac:dyDescent="0.25">
      <c r="A104" s="25" t="s">
        <v>186</v>
      </c>
      <c r="B104" s="14">
        <v>0</v>
      </c>
      <c r="C104" s="6">
        <v>0</v>
      </c>
      <c r="D104" s="6">
        <v>0</v>
      </c>
      <c r="E104" s="13">
        <f>SUM(B104:D104)</f>
        <v>0</v>
      </c>
      <c r="F104" s="14">
        <v>0</v>
      </c>
      <c r="G104" s="6">
        <v>0</v>
      </c>
      <c r="H104" s="15">
        <v>0</v>
      </c>
      <c r="I104" s="14">
        <v>28506.21</v>
      </c>
      <c r="J104" s="6">
        <v>28506.21</v>
      </c>
      <c r="K104" s="15">
        <v>0</v>
      </c>
      <c r="L104" s="14">
        <v>1008053.43</v>
      </c>
      <c r="M104" s="6">
        <v>461559.37</v>
      </c>
      <c r="N104" s="15">
        <v>546494.06000000006</v>
      </c>
      <c r="O104" s="14">
        <v>909473.68</v>
      </c>
      <c r="P104" s="6">
        <v>828978.32</v>
      </c>
      <c r="Q104" s="15">
        <v>80495.360000000001</v>
      </c>
      <c r="R104" s="8">
        <v>626989.42000000004</v>
      </c>
    </row>
    <row r="105" spans="1:18" x14ac:dyDescent="0.25">
      <c r="A105" s="25" t="s">
        <v>187</v>
      </c>
      <c r="B105" s="14" t="s">
        <v>194</v>
      </c>
      <c r="C105" s="6" t="s">
        <v>194</v>
      </c>
      <c r="D105" s="6" t="s">
        <v>194</v>
      </c>
      <c r="E105" s="13">
        <f t="shared" ref="E105:E107" si="27">SUM(B105:D105)</f>
        <v>0</v>
      </c>
      <c r="F105" s="14" t="s">
        <v>194</v>
      </c>
      <c r="G105" s="6" t="s">
        <v>194</v>
      </c>
      <c r="H105" s="15" t="s">
        <v>194</v>
      </c>
      <c r="I105" s="14" t="s">
        <v>194</v>
      </c>
      <c r="J105" s="6" t="s">
        <v>194</v>
      </c>
      <c r="K105" s="15" t="s">
        <v>194</v>
      </c>
      <c r="L105" s="14" t="s">
        <v>194</v>
      </c>
      <c r="M105" s="6" t="s">
        <v>194</v>
      </c>
      <c r="N105" s="15" t="s">
        <v>194</v>
      </c>
      <c r="O105" s="14" t="s">
        <v>194</v>
      </c>
      <c r="P105" s="6" t="s">
        <v>194</v>
      </c>
      <c r="Q105" s="15" t="s">
        <v>194</v>
      </c>
      <c r="R105" s="8" t="s">
        <v>194</v>
      </c>
    </row>
    <row r="106" spans="1:18" x14ac:dyDescent="0.25">
      <c r="A106" s="25" t="s">
        <v>188</v>
      </c>
      <c r="B106" s="14" t="s">
        <v>194</v>
      </c>
      <c r="C106" s="6" t="s">
        <v>194</v>
      </c>
      <c r="D106" s="6" t="s">
        <v>194</v>
      </c>
      <c r="E106" s="13">
        <f t="shared" si="27"/>
        <v>0</v>
      </c>
      <c r="F106" s="14" t="s">
        <v>194</v>
      </c>
      <c r="G106" s="6" t="s">
        <v>194</v>
      </c>
      <c r="H106" s="15" t="s">
        <v>194</v>
      </c>
      <c r="I106" s="14" t="s">
        <v>194</v>
      </c>
      <c r="J106" s="6" t="s">
        <v>194</v>
      </c>
      <c r="K106" s="15" t="s">
        <v>194</v>
      </c>
      <c r="L106" s="14" t="s">
        <v>194</v>
      </c>
      <c r="M106" s="6" t="s">
        <v>194</v>
      </c>
      <c r="N106" s="15" t="s">
        <v>194</v>
      </c>
      <c r="O106" s="14" t="s">
        <v>194</v>
      </c>
      <c r="P106" s="6" t="s">
        <v>194</v>
      </c>
      <c r="Q106" s="15" t="s">
        <v>194</v>
      </c>
      <c r="R106" s="8" t="s">
        <v>194</v>
      </c>
    </row>
    <row r="107" spans="1:18" x14ac:dyDescent="0.25">
      <c r="A107" s="25" t="s">
        <v>189</v>
      </c>
      <c r="B107" s="14" t="s">
        <v>194</v>
      </c>
      <c r="C107" s="6" t="s">
        <v>194</v>
      </c>
      <c r="D107" s="6" t="s">
        <v>194</v>
      </c>
      <c r="E107" s="13">
        <f t="shared" si="27"/>
        <v>0</v>
      </c>
      <c r="F107" s="14" t="s">
        <v>194</v>
      </c>
      <c r="G107" s="6" t="s">
        <v>194</v>
      </c>
      <c r="H107" s="15" t="s">
        <v>194</v>
      </c>
      <c r="I107" s="14" t="s">
        <v>194</v>
      </c>
      <c r="J107" s="6" t="s">
        <v>194</v>
      </c>
      <c r="K107" s="15" t="s">
        <v>194</v>
      </c>
      <c r="L107" s="14" t="s">
        <v>194</v>
      </c>
      <c r="M107" s="6" t="s">
        <v>194</v>
      </c>
      <c r="N107" s="15" t="s">
        <v>194</v>
      </c>
      <c r="O107" s="14" t="s">
        <v>194</v>
      </c>
      <c r="P107" s="6" t="s">
        <v>194</v>
      </c>
      <c r="Q107" s="15" t="s">
        <v>194</v>
      </c>
      <c r="R107" s="8" t="s">
        <v>194</v>
      </c>
    </row>
    <row r="108" spans="1:18" x14ac:dyDescent="0.25">
      <c r="A108" s="22" t="s">
        <v>155</v>
      </c>
      <c r="B108" s="12">
        <f t="shared" ref="B108:R108" si="28">SUM(B104:B107)</f>
        <v>0</v>
      </c>
      <c r="C108" s="5">
        <f t="shared" si="28"/>
        <v>0</v>
      </c>
      <c r="D108" s="5">
        <f t="shared" si="28"/>
        <v>0</v>
      </c>
      <c r="E108" s="13">
        <f t="shared" si="28"/>
        <v>0</v>
      </c>
      <c r="F108" s="12">
        <f t="shared" si="28"/>
        <v>0</v>
      </c>
      <c r="G108" s="5">
        <f t="shared" si="28"/>
        <v>0</v>
      </c>
      <c r="H108" s="13">
        <f t="shared" si="28"/>
        <v>0</v>
      </c>
      <c r="I108" s="12">
        <f t="shared" si="28"/>
        <v>28506.21</v>
      </c>
      <c r="J108" s="5">
        <f t="shared" si="28"/>
        <v>28506.21</v>
      </c>
      <c r="K108" s="13">
        <f t="shared" si="28"/>
        <v>0</v>
      </c>
      <c r="L108" s="12">
        <f t="shared" si="28"/>
        <v>1008053.43</v>
      </c>
      <c r="M108" s="5">
        <f t="shared" si="28"/>
        <v>461559.37</v>
      </c>
      <c r="N108" s="13">
        <f t="shared" si="28"/>
        <v>546494.06000000006</v>
      </c>
      <c r="O108" s="12">
        <f t="shared" si="28"/>
        <v>909473.68</v>
      </c>
      <c r="P108" s="5">
        <f t="shared" si="28"/>
        <v>828978.32</v>
      </c>
      <c r="Q108" s="13">
        <f t="shared" si="28"/>
        <v>80495.360000000001</v>
      </c>
      <c r="R108" s="7">
        <f t="shared" si="28"/>
        <v>626989.42000000004</v>
      </c>
    </row>
    <row r="109" spans="1:18" x14ac:dyDescent="0.25">
      <c r="A109" s="24"/>
      <c r="B109" s="33"/>
      <c r="C109" s="34"/>
      <c r="D109" s="34"/>
      <c r="E109" s="35"/>
      <c r="F109" s="33"/>
      <c r="G109" s="34"/>
      <c r="H109" s="35"/>
      <c r="I109" s="33"/>
      <c r="J109" s="34"/>
      <c r="K109" s="35"/>
      <c r="L109" s="33"/>
      <c r="M109" s="34"/>
      <c r="N109" s="35"/>
      <c r="O109" s="33"/>
      <c r="P109" s="34"/>
      <c r="Q109" s="35"/>
      <c r="R109" s="36"/>
    </row>
    <row r="110" spans="1:18" x14ac:dyDescent="0.25">
      <c r="A110" s="22" t="s">
        <v>172</v>
      </c>
      <c r="B110" s="33"/>
      <c r="C110" s="34"/>
      <c r="D110" s="34"/>
      <c r="E110" s="35"/>
      <c r="F110" s="33"/>
      <c r="G110" s="34"/>
      <c r="H110" s="35"/>
      <c r="I110" s="33"/>
      <c r="J110" s="34"/>
      <c r="K110" s="35"/>
      <c r="L110" s="33"/>
      <c r="M110" s="34"/>
      <c r="N110" s="35"/>
      <c r="O110" s="33"/>
      <c r="P110" s="34"/>
      <c r="Q110" s="35"/>
      <c r="R110" s="36"/>
    </row>
    <row r="111" spans="1:18" x14ac:dyDescent="0.25">
      <c r="A111" s="25" t="s">
        <v>186</v>
      </c>
      <c r="B111" s="14">
        <v>0</v>
      </c>
      <c r="C111" s="6">
        <v>0</v>
      </c>
      <c r="D111" s="6">
        <v>0</v>
      </c>
      <c r="E111" s="13">
        <f>SUM(B111:D111)</f>
        <v>0</v>
      </c>
      <c r="F111" s="14">
        <v>0</v>
      </c>
      <c r="G111" s="6">
        <v>0</v>
      </c>
      <c r="H111" s="15">
        <v>0</v>
      </c>
      <c r="I111" s="14">
        <v>0</v>
      </c>
      <c r="J111" s="6">
        <v>0</v>
      </c>
      <c r="K111" s="15">
        <v>0</v>
      </c>
      <c r="L111" s="14">
        <v>1358658</v>
      </c>
      <c r="M111" s="6">
        <v>1068461</v>
      </c>
      <c r="N111" s="15">
        <v>290197</v>
      </c>
      <c r="O111" s="14">
        <v>904840</v>
      </c>
      <c r="P111" s="6">
        <v>249528</v>
      </c>
      <c r="Q111" s="15">
        <v>655312</v>
      </c>
      <c r="R111" s="8">
        <v>945509</v>
      </c>
    </row>
    <row r="112" spans="1:18" x14ac:dyDescent="0.25">
      <c r="A112" s="25" t="s">
        <v>187</v>
      </c>
      <c r="B112" s="14" t="s">
        <v>194</v>
      </c>
      <c r="C112" s="6" t="s">
        <v>194</v>
      </c>
      <c r="D112" s="6" t="s">
        <v>194</v>
      </c>
      <c r="E112" s="13">
        <f t="shared" ref="E112:E114" si="29">SUM(B112:D112)</f>
        <v>0</v>
      </c>
      <c r="F112" s="14" t="s">
        <v>194</v>
      </c>
      <c r="G112" s="6" t="s">
        <v>194</v>
      </c>
      <c r="H112" s="15" t="s">
        <v>194</v>
      </c>
      <c r="I112" s="14" t="s">
        <v>194</v>
      </c>
      <c r="J112" s="6" t="s">
        <v>194</v>
      </c>
      <c r="K112" s="15" t="s">
        <v>194</v>
      </c>
      <c r="L112" s="14" t="s">
        <v>194</v>
      </c>
      <c r="M112" s="6" t="s">
        <v>194</v>
      </c>
      <c r="N112" s="15" t="s">
        <v>194</v>
      </c>
      <c r="O112" s="14" t="s">
        <v>194</v>
      </c>
      <c r="P112" s="6" t="s">
        <v>194</v>
      </c>
      <c r="Q112" s="15" t="s">
        <v>194</v>
      </c>
      <c r="R112" s="8" t="s">
        <v>194</v>
      </c>
    </row>
    <row r="113" spans="1:18" x14ac:dyDescent="0.25">
      <c r="A113" s="25" t="s">
        <v>188</v>
      </c>
      <c r="B113" s="14" t="s">
        <v>194</v>
      </c>
      <c r="C113" s="6" t="s">
        <v>194</v>
      </c>
      <c r="D113" s="6" t="s">
        <v>194</v>
      </c>
      <c r="E113" s="13">
        <f t="shared" si="29"/>
        <v>0</v>
      </c>
      <c r="F113" s="14" t="s">
        <v>194</v>
      </c>
      <c r="G113" s="6" t="s">
        <v>194</v>
      </c>
      <c r="H113" s="15" t="s">
        <v>194</v>
      </c>
      <c r="I113" s="14" t="s">
        <v>194</v>
      </c>
      <c r="J113" s="6" t="s">
        <v>194</v>
      </c>
      <c r="K113" s="15" t="s">
        <v>194</v>
      </c>
      <c r="L113" s="14" t="s">
        <v>194</v>
      </c>
      <c r="M113" s="6" t="s">
        <v>194</v>
      </c>
      <c r="N113" s="15" t="s">
        <v>194</v>
      </c>
      <c r="O113" s="14" t="s">
        <v>194</v>
      </c>
      <c r="P113" s="6" t="s">
        <v>194</v>
      </c>
      <c r="Q113" s="15" t="s">
        <v>194</v>
      </c>
      <c r="R113" s="8" t="s">
        <v>194</v>
      </c>
    </row>
    <row r="114" spans="1:18" x14ac:dyDescent="0.25">
      <c r="A114" s="25" t="s">
        <v>189</v>
      </c>
      <c r="B114" s="14" t="s">
        <v>194</v>
      </c>
      <c r="C114" s="6" t="s">
        <v>194</v>
      </c>
      <c r="D114" s="6" t="s">
        <v>194</v>
      </c>
      <c r="E114" s="13">
        <f t="shared" si="29"/>
        <v>0</v>
      </c>
      <c r="F114" s="14" t="s">
        <v>194</v>
      </c>
      <c r="G114" s="6" t="s">
        <v>194</v>
      </c>
      <c r="H114" s="15" t="s">
        <v>194</v>
      </c>
      <c r="I114" s="14" t="s">
        <v>194</v>
      </c>
      <c r="J114" s="6" t="s">
        <v>194</v>
      </c>
      <c r="K114" s="15" t="s">
        <v>194</v>
      </c>
      <c r="L114" s="14" t="s">
        <v>194</v>
      </c>
      <c r="M114" s="6" t="s">
        <v>194</v>
      </c>
      <c r="N114" s="15" t="s">
        <v>194</v>
      </c>
      <c r="O114" s="14" t="s">
        <v>194</v>
      </c>
      <c r="P114" s="6" t="s">
        <v>194</v>
      </c>
      <c r="Q114" s="15" t="s">
        <v>194</v>
      </c>
      <c r="R114" s="8" t="s">
        <v>194</v>
      </c>
    </row>
    <row r="115" spans="1:18" x14ac:dyDescent="0.25">
      <c r="A115" s="22" t="s">
        <v>155</v>
      </c>
      <c r="B115" s="12">
        <f t="shared" ref="B115:R115" si="30">SUM(B111:B114)</f>
        <v>0</v>
      </c>
      <c r="C115" s="5">
        <f t="shared" si="30"/>
        <v>0</v>
      </c>
      <c r="D115" s="5">
        <f t="shared" si="30"/>
        <v>0</v>
      </c>
      <c r="E115" s="13">
        <f t="shared" si="30"/>
        <v>0</v>
      </c>
      <c r="F115" s="12">
        <f t="shared" si="30"/>
        <v>0</v>
      </c>
      <c r="G115" s="5">
        <f t="shared" si="30"/>
        <v>0</v>
      </c>
      <c r="H115" s="13">
        <f t="shared" si="30"/>
        <v>0</v>
      </c>
      <c r="I115" s="12">
        <f t="shared" si="30"/>
        <v>0</v>
      </c>
      <c r="J115" s="5">
        <f t="shared" si="30"/>
        <v>0</v>
      </c>
      <c r="K115" s="13">
        <f t="shared" si="30"/>
        <v>0</v>
      </c>
      <c r="L115" s="12">
        <f t="shared" si="30"/>
        <v>1358658</v>
      </c>
      <c r="M115" s="5">
        <f t="shared" si="30"/>
        <v>1068461</v>
      </c>
      <c r="N115" s="13">
        <f t="shared" si="30"/>
        <v>290197</v>
      </c>
      <c r="O115" s="12">
        <f t="shared" si="30"/>
        <v>904840</v>
      </c>
      <c r="P115" s="5">
        <f t="shared" si="30"/>
        <v>249528</v>
      </c>
      <c r="Q115" s="13">
        <f t="shared" si="30"/>
        <v>655312</v>
      </c>
      <c r="R115" s="7">
        <f t="shared" si="30"/>
        <v>945509</v>
      </c>
    </row>
    <row r="116" spans="1:18" x14ac:dyDescent="0.25">
      <c r="A116" s="24"/>
      <c r="B116" s="33"/>
      <c r="C116" s="34"/>
      <c r="D116" s="34"/>
      <c r="E116" s="35"/>
      <c r="F116" s="33"/>
      <c r="G116" s="34"/>
      <c r="H116" s="35"/>
      <c r="I116" s="33"/>
      <c r="J116" s="34"/>
      <c r="K116" s="35"/>
      <c r="L116" s="33"/>
      <c r="M116" s="34"/>
      <c r="N116" s="35"/>
      <c r="O116" s="33"/>
      <c r="P116" s="34"/>
      <c r="Q116" s="35"/>
      <c r="R116" s="36"/>
    </row>
    <row r="117" spans="1:18" x14ac:dyDescent="0.25">
      <c r="A117" s="22" t="s">
        <v>173</v>
      </c>
      <c r="B117" s="33"/>
      <c r="C117" s="34"/>
      <c r="D117" s="34"/>
      <c r="E117" s="35"/>
      <c r="F117" s="33"/>
      <c r="G117" s="34"/>
      <c r="H117" s="35"/>
      <c r="I117" s="33"/>
      <c r="J117" s="34"/>
      <c r="K117" s="35"/>
      <c r="L117" s="33"/>
      <c r="M117" s="34"/>
      <c r="N117" s="35"/>
      <c r="O117" s="33"/>
      <c r="P117" s="34"/>
      <c r="Q117" s="35"/>
      <c r="R117" s="36"/>
    </row>
    <row r="118" spans="1:18" x14ac:dyDescent="0.25">
      <c r="A118" s="25" t="s">
        <v>186</v>
      </c>
      <c r="B118" s="14">
        <v>0</v>
      </c>
      <c r="C118" s="6">
        <v>0</v>
      </c>
      <c r="D118" s="6">
        <v>0</v>
      </c>
      <c r="E118" s="13">
        <f>SUM(B118:D118)</f>
        <v>0</v>
      </c>
      <c r="F118" s="14">
        <v>0</v>
      </c>
      <c r="G118" s="6">
        <v>0</v>
      </c>
      <c r="H118" s="15">
        <v>0</v>
      </c>
      <c r="I118" s="14">
        <v>0</v>
      </c>
      <c r="J118" s="6">
        <v>0</v>
      </c>
      <c r="K118" s="15">
        <v>0</v>
      </c>
      <c r="L118" s="14">
        <v>984818</v>
      </c>
      <c r="M118" s="6">
        <v>620003</v>
      </c>
      <c r="N118" s="15">
        <v>364815</v>
      </c>
      <c r="O118" s="14">
        <v>544243</v>
      </c>
      <c r="P118" s="6">
        <v>242806</v>
      </c>
      <c r="Q118" s="15">
        <v>301437</v>
      </c>
      <c r="R118" s="8">
        <v>666252</v>
      </c>
    </row>
    <row r="119" spans="1:18" x14ac:dyDescent="0.25">
      <c r="A119" s="25" t="s">
        <v>187</v>
      </c>
      <c r="B119" s="14" t="s">
        <v>194</v>
      </c>
      <c r="C119" s="6" t="s">
        <v>194</v>
      </c>
      <c r="D119" s="6" t="s">
        <v>194</v>
      </c>
      <c r="E119" s="13">
        <f t="shared" ref="E119:E121" si="31">SUM(B119:D119)</f>
        <v>0</v>
      </c>
      <c r="F119" s="14" t="s">
        <v>194</v>
      </c>
      <c r="G119" s="6" t="s">
        <v>194</v>
      </c>
      <c r="H119" s="15" t="s">
        <v>194</v>
      </c>
      <c r="I119" s="14" t="s">
        <v>194</v>
      </c>
      <c r="J119" s="6" t="s">
        <v>194</v>
      </c>
      <c r="K119" s="15" t="s">
        <v>194</v>
      </c>
      <c r="L119" s="14" t="s">
        <v>194</v>
      </c>
      <c r="M119" s="6" t="s">
        <v>194</v>
      </c>
      <c r="N119" s="15" t="s">
        <v>194</v>
      </c>
      <c r="O119" s="14" t="s">
        <v>194</v>
      </c>
      <c r="P119" s="6" t="s">
        <v>194</v>
      </c>
      <c r="Q119" s="15" t="s">
        <v>194</v>
      </c>
      <c r="R119" s="8" t="s">
        <v>194</v>
      </c>
    </row>
    <row r="120" spans="1:18" x14ac:dyDescent="0.25">
      <c r="A120" s="25" t="s">
        <v>188</v>
      </c>
      <c r="B120" s="14" t="s">
        <v>194</v>
      </c>
      <c r="C120" s="6" t="s">
        <v>194</v>
      </c>
      <c r="D120" s="6" t="s">
        <v>194</v>
      </c>
      <c r="E120" s="13">
        <f t="shared" si="31"/>
        <v>0</v>
      </c>
      <c r="F120" s="14" t="s">
        <v>194</v>
      </c>
      <c r="G120" s="6" t="s">
        <v>194</v>
      </c>
      <c r="H120" s="15" t="s">
        <v>194</v>
      </c>
      <c r="I120" s="14" t="s">
        <v>194</v>
      </c>
      <c r="J120" s="6" t="s">
        <v>194</v>
      </c>
      <c r="K120" s="15" t="s">
        <v>194</v>
      </c>
      <c r="L120" s="14" t="s">
        <v>194</v>
      </c>
      <c r="M120" s="6" t="s">
        <v>194</v>
      </c>
      <c r="N120" s="15" t="s">
        <v>194</v>
      </c>
      <c r="O120" s="14" t="s">
        <v>194</v>
      </c>
      <c r="P120" s="6" t="s">
        <v>194</v>
      </c>
      <c r="Q120" s="15" t="s">
        <v>194</v>
      </c>
      <c r="R120" s="8" t="s">
        <v>194</v>
      </c>
    </row>
    <row r="121" spans="1:18" x14ac:dyDescent="0.25">
      <c r="A121" s="25" t="s">
        <v>189</v>
      </c>
      <c r="B121" s="14" t="s">
        <v>194</v>
      </c>
      <c r="C121" s="6" t="s">
        <v>194</v>
      </c>
      <c r="D121" s="6" t="s">
        <v>194</v>
      </c>
      <c r="E121" s="13">
        <f t="shared" si="31"/>
        <v>0</v>
      </c>
      <c r="F121" s="14" t="s">
        <v>194</v>
      </c>
      <c r="G121" s="6" t="s">
        <v>194</v>
      </c>
      <c r="H121" s="15" t="s">
        <v>194</v>
      </c>
      <c r="I121" s="14" t="s">
        <v>194</v>
      </c>
      <c r="J121" s="6" t="s">
        <v>194</v>
      </c>
      <c r="K121" s="15" t="s">
        <v>194</v>
      </c>
      <c r="L121" s="14" t="s">
        <v>194</v>
      </c>
      <c r="M121" s="6" t="s">
        <v>194</v>
      </c>
      <c r="N121" s="15" t="s">
        <v>194</v>
      </c>
      <c r="O121" s="14" t="s">
        <v>194</v>
      </c>
      <c r="P121" s="6" t="s">
        <v>194</v>
      </c>
      <c r="Q121" s="15" t="s">
        <v>194</v>
      </c>
      <c r="R121" s="8" t="s">
        <v>194</v>
      </c>
    </row>
    <row r="122" spans="1:18" x14ac:dyDescent="0.25">
      <c r="A122" s="22" t="s">
        <v>155</v>
      </c>
      <c r="B122" s="12">
        <f t="shared" ref="B122:R122" si="32">SUM(B118:B121)</f>
        <v>0</v>
      </c>
      <c r="C122" s="5">
        <f t="shared" si="32"/>
        <v>0</v>
      </c>
      <c r="D122" s="5">
        <f t="shared" si="32"/>
        <v>0</v>
      </c>
      <c r="E122" s="13">
        <f t="shared" si="32"/>
        <v>0</v>
      </c>
      <c r="F122" s="12">
        <f t="shared" si="32"/>
        <v>0</v>
      </c>
      <c r="G122" s="5">
        <f t="shared" si="32"/>
        <v>0</v>
      </c>
      <c r="H122" s="13">
        <f t="shared" si="32"/>
        <v>0</v>
      </c>
      <c r="I122" s="12">
        <f t="shared" si="32"/>
        <v>0</v>
      </c>
      <c r="J122" s="5">
        <f t="shared" si="32"/>
        <v>0</v>
      </c>
      <c r="K122" s="13">
        <f t="shared" si="32"/>
        <v>0</v>
      </c>
      <c r="L122" s="12">
        <f t="shared" si="32"/>
        <v>984818</v>
      </c>
      <c r="M122" s="5">
        <f t="shared" si="32"/>
        <v>620003</v>
      </c>
      <c r="N122" s="13">
        <f t="shared" si="32"/>
        <v>364815</v>
      </c>
      <c r="O122" s="12">
        <f t="shared" si="32"/>
        <v>544243</v>
      </c>
      <c r="P122" s="5">
        <f t="shared" si="32"/>
        <v>242806</v>
      </c>
      <c r="Q122" s="13">
        <f t="shared" si="32"/>
        <v>301437</v>
      </c>
      <c r="R122" s="7">
        <f t="shared" si="32"/>
        <v>666252</v>
      </c>
    </row>
    <row r="123" spans="1:18" x14ac:dyDescent="0.25">
      <c r="A123" s="24"/>
      <c r="B123" s="33"/>
      <c r="C123" s="34"/>
      <c r="D123" s="34"/>
      <c r="E123" s="35"/>
      <c r="F123" s="33"/>
      <c r="G123" s="34"/>
      <c r="H123" s="35"/>
      <c r="I123" s="33"/>
      <c r="J123" s="34"/>
      <c r="K123" s="35"/>
      <c r="L123" s="33"/>
      <c r="M123" s="34"/>
      <c r="N123" s="35"/>
      <c r="O123" s="33"/>
      <c r="P123" s="34"/>
      <c r="Q123" s="35"/>
      <c r="R123" s="36"/>
    </row>
    <row r="124" spans="1:18" x14ac:dyDescent="0.25">
      <c r="A124" s="22" t="s">
        <v>190</v>
      </c>
      <c r="B124" s="33"/>
      <c r="C124" s="34"/>
      <c r="D124" s="34"/>
      <c r="E124" s="35"/>
      <c r="F124" s="33"/>
      <c r="G124" s="34"/>
      <c r="H124" s="35"/>
      <c r="I124" s="33"/>
      <c r="J124" s="34"/>
      <c r="K124" s="35"/>
      <c r="L124" s="33"/>
      <c r="M124" s="34"/>
      <c r="N124" s="35"/>
      <c r="O124" s="33"/>
      <c r="P124" s="34"/>
      <c r="Q124" s="35"/>
      <c r="R124" s="36"/>
    </row>
    <row r="125" spans="1:18" x14ac:dyDescent="0.25">
      <c r="A125" s="25" t="s">
        <v>186</v>
      </c>
      <c r="B125" s="14">
        <v>0</v>
      </c>
      <c r="C125" s="6">
        <v>0</v>
      </c>
      <c r="D125" s="6">
        <v>0</v>
      </c>
      <c r="E125" s="13">
        <f>SUM(B125:D125)</f>
        <v>0</v>
      </c>
      <c r="F125" s="14">
        <v>0</v>
      </c>
      <c r="G125" s="6">
        <v>0</v>
      </c>
      <c r="H125" s="15">
        <v>0</v>
      </c>
      <c r="I125" s="14">
        <v>0</v>
      </c>
      <c r="J125" s="6">
        <v>0</v>
      </c>
      <c r="K125" s="15">
        <v>0</v>
      </c>
      <c r="L125" s="14">
        <v>2152461</v>
      </c>
      <c r="M125" s="6">
        <v>53401</v>
      </c>
      <c r="N125" s="15">
        <v>2099060</v>
      </c>
      <c r="O125" s="14">
        <v>112985</v>
      </c>
      <c r="P125" s="6">
        <v>1883</v>
      </c>
      <c r="Q125" s="15">
        <v>111102</v>
      </c>
      <c r="R125" s="8">
        <v>2210162</v>
      </c>
    </row>
    <row r="126" spans="1:18" x14ac:dyDescent="0.25">
      <c r="A126" s="25" t="s">
        <v>187</v>
      </c>
      <c r="B126" s="14" t="s">
        <v>194</v>
      </c>
      <c r="C126" s="6" t="s">
        <v>194</v>
      </c>
      <c r="D126" s="6" t="s">
        <v>194</v>
      </c>
      <c r="E126" s="13">
        <f t="shared" ref="E126:E128" si="33">SUM(B126:D126)</f>
        <v>0</v>
      </c>
      <c r="F126" s="14" t="s">
        <v>194</v>
      </c>
      <c r="G126" s="6" t="s">
        <v>194</v>
      </c>
      <c r="H126" s="15" t="s">
        <v>194</v>
      </c>
      <c r="I126" s="14" t="s">
        <v>194</v>
      </c>
      <c r="J126" s="6" t="s">
        <v>194</v>
      </c>
      <c r="K126" s="15" t="s">
        <v>194</v>
      </c>
      <c r="L126" s="14" t="s">
        <v>194</v>
      </c>
      <c r="M126" s="6" t="s">
        <v>194</v>
      </c>
      <c r="N126" s="15" t="s">
        <v>194</v>
      </c>
      <c r="O126" s="14" t="s">
        <v>194</v>
      </c>
      <c r="P126" s="6" t="s">
        <v>194</v>
      </c>
      <c r="Q126" s="15" t="s">
        <v>194</v>
      </c>
      <c r="R126" s="8" t="s">
        <v>194</v>
      </c>
    </row>
    <row r="127" spans="1:18" x14ac:dyDescent="0.25">
      <c r="A127" s="25" t="s">
        <v>188</v>
      </c>
      <c r="B127" s="14" t="s">
        <v>194</v>
      </c>
      <c r="C127" s="6" t="s">
        <v>194</v>
      </c>
      <c r="D127" s="6" t="s">
        <v>194</v>
      </c>
      <c r="E127" s="13">
        <f t="shared" si="33"/>
        <v>0</v>
      </c>
      <c r="F127" s="14" t="s">
        <v>194</v>
      </c>
      <c r="G127" s="6" t="s">
        <v>194</v>
      </c>
      <c r="H127" s="15" t="s">
        <v>194</v>
      </c>
      <c r="I127" s="14" t="s">
        <v>194</v>
      </c>
      <c r="J127" s="6" t="s">
        <v>194</v>
      </c>
      <c r="K127" s="15" t="s">
        <v>194</v>
      </c>
      <c r="L127" s="14" t="s">
        <v>194</v>
      </c>
      <c r="M127" s="6" t="s">
        <v>194</v>
      </c>
      <c r="N127" s="15" t="s">
        <v>194</v>
      </c>
      <c r="O127" s="14" t="s">
        <v>194</v>
      </c>
      <c r="P127" s="6" t="s">
        <v>194</v>
      </c>
      <c r="Q127" s="15" t="s">
        <v>194</v>
      </c>
      <c r="R127" s="8" t="s">
        <v>194</v>
      </c>
    </row>
    <row r="128" spans="1:18" x14ac:dyDescent="0.25">
      <c r="A128" s="25" t="s">
        <v>189</v>
      </c>
      <c r="B128" s="14" t="s">
        <v>194</v>
      </c>
      <c r="C128" s="6" t="s">
        <v>194</v>
      </c>
      <c r="D128" s="6" t="s">
        <v>194</v>
      </c>
      <c r="E128" s="13">
        <f t="shared" si="33"/>
        <v>0</v>
      </c>
      <c r="F128" s="14" t="s">
        <v>194</v>
      </c>
      <c r="G128" s="6" t="s">
        <v>194</v>
      </c>
      <c r="H128" s="15" t="s">
        <v>194</v>
      </c>
      <c r="I128" s="14" t="s">
        <v>194</v>
      </c>
      <c r="J128" s="6" t="s">
        <v>194</v>
      </c>
      <c r="K128" s="15" t="s">
        <v>194</v>
      </c>
      <c r="L128" s="14" t="s">
        <v>194</v>
      </c>
      <c r="M128" s="6" t="s">
        <v>194</v>
      </c>
      <c r="N128" s="15" t="s">
        <v>194</v>
      </c>
      <c r="O128" s="14" t="s">
        <v>194</v>
      </c>
      <c r="P128" s="6" t="s">
        <v>194</v>
      </c>
      <c r="Q128" s="15" t="s">
        <v>194</v>
      </c>
      <c r="R128" s="8" t="s">
        <v>194</v>
      </c>
    </row>
    <row r="129" spans="1:18" x14ac:dyDescent="0.25">
      <c r="A129" s="22" t="s">
        <v>155</v>
      </c>
      <c r="B129" s="12">
        <f t="shared" ref="B129:R129" si="34">SUM(B125:B128)</f>
        <v>0</v>
      </c>
      <c r="C129" s="5">
        <f t="shared" si="34"/>
        <v>0</v>
      </c>
      <c r="D129" s="5">
        <f t="shared" si="34"/>
        <v>0</v>
      </c>
      <c r="E129" s="13">
        <f t="shared" si="34"/>
        <v>0</v>
      </c>
      <c r="F129" s="12">
        <f t="shared" si="34"/>
        <v>0</v>
      </c>
      <c r="G129" s="5">
        <f t="shared" si="34"/>
        <v>0</v>
      </c>
      <c r="H129" s="13">
        <f t="shared" si="34"/>
        <v>0</v>
      </c>
      <c r="I129" s="12">
        <f t="shared" si="34"/>
        <v>0</v>
      </c>
      <c r="J129" s="5">
        <f t="shared" si="34"/>
        <v>0</v>
      </c>
      <c r="K129" s="13">
        <f t="shared" si="34"/>
        <v>0</v>
      </c>
      <c r="L129" s="12">
        <f t="shared" si="34"/>
        <v>2152461</v>
      </c>
      <c r="M129" s="5">
        <f t="shared" si="34"/>
        <v>53401</v>
      </c>
      <c r="N129" s="13">
        <f t="shared" si="34"/>
        <v>2099060</v>
      </c>
      <c r="O129" s="12">
        <f t="shared" si="34"/>
        <v>112985</v>
      </c>
      <c r="P129" s="5">
        <f t="shared" si="34"/>
        <v>1883</v>
      </c>
      <c r="Q129" s="13">
        <f t="shared" si="34"/>
        <v>111102</v>
      </c>
      <c r="R129" s="7">
        <f t="shared" si="34"/>
        <v>2210162</v>
      </c>
    </row>
    <row r="130" spans="1:18" x14ac:dyDescent="0.25">
      <c r="A130" s="24"/>
      <c r="B130" s="33"/>
      <c r="C130" s="34"/>
      <c r="D130" s="34"/>
      <c r="E130" s="35"/>
      <c r="F130" s="33"/>
      <c r="G130" s="34"/>
      <c r="H130" s="35"/>
      <c r="I130" s="33"/>
      <c r="J130" s="34"/>
      <c r="K130" s="35"/>
      <c r="L130" s="33"/>
      <c r="M130" s="34"/>
      <c r="N130" s="35"/>
      <c r="O130" s="33"/>
      <c r="P130" s="34"/>
      <c r="Q130" s="35"/>
      <c r="R130" s="36"/>
    </row>
    <row r="131" spans="1:18" x14ac:dyDescent="0.25">
      <c r="A131" s="22" t="s">
        <v>174</v>
      </c>
      <c r="B131" s="33"/>
      <c r="C131" s="34"/>
      <c r="D131" s="34"/>
      <c r="E131" s="35"/>
      <c r="F131" s="33"/>
      <c r="G131" s="34"/>
      <c r="H131" s="35"/>
      <c r="I131" s="33"/>
      <c r="J131" s="34"/>
      <c r="K131" s="35"/>
      <c r="L131" s="33"/>
      <c r="M131" s="34"/>
      <c r="N131" s="35"/>
      <c r="O131" s="33"/>
      <c r="P131" s="34"/>
      <c r="Q131" s="35"/>
      <c r="R131" s="36"/>
    </row>
    <row r="132" spans="1:18" x14ac:dyDescent="0.25">
      <c r="A132" s="25" t="s">
        <v>186</v>
      </c>
      <c r="B132" s="14">
        <v>0</v>
      </c>
      <c r="C132" s="6">
        <v>0</v>
      </c>
      <c r="D132" s="6">
        <v>0</v>
      </c>
      <c r="E132" s="13">
        <f>SUM(B132:D132)</f>
        <v>0</v>
      </c>
      <c r="F132" s="14">
        <v>0</v>
      </c>
      <c r="G132" s="6">
        <v>0</v>
      </c>
      <c r="H132" s="15">
        <v>0</v>
      </c>
      <c r="I132" s="14">
        <v>0</v>
      </c>
      <c r="J132" s="6">
        <v>0</v>
      </c>
      <c r="K132" s="15">
        <v>0</v>
      </c>
      <c r="L132" s="14">
        <v>2694833</v>
      </c>
      <c r="M132" s="6">
        <v>1263454</v>
      </c>
      <c r="N132" s="15">
        <v>1431379</v>
      </c>
      <c r="O132" s="14">
        <v>1631385</v>
      </c>
      <c r="P132" s="6">
        <v>656968</v>
      </c>
      <c r="Q132" s="15">
        <v>974417</v>
      </c>
      <c r="R132" s="8">
        <v>2405796</v>
      </c>
    </row>
    <row r="133" spans="1:18" x14ac:dyDescent="0.25">
      <c r="A133" s="25" t="s">
        <v>187</v>
      </c>
      <c r="B133" s="14" t="s">
        <v>194</v>
      </c>
      <c r="C133" s="6" t="s">
        <v>194</v>
      </c>
      <c r="D133" s="6" t="s">
        <v>194</v>
      </c>
      <c r="E133" s="13">
        <f t="shared" ref="E133:E135" si="35">SUM(B133:D133)</f>
        <v>0</v>
      </c>
      <c r="F133" s="14" t="s">
        <v>194</v>
      </c>
      <c r="G133" s="6" t="s">
        <v>194</v>
      </c>
      <c r="H133" s="15" t="s">
        <v>194</v>
      </c>
      <c r="I133" s="14" t="s">
        <v>194</v>
      </c>
      <c r="J133" s="6" t="s">
        <v>194</v>
      </c>
      <c r="K133" s="15" t="s">
        <v>194</v>
      </c>
      <c r="L133" s="14" t="s">
        <v>194</v>
      </c>
      <c r="M133" s="6" t="s">
        <v>194</v>
      </c>
      <c r="N133" s="15" t="s">
        <v>194</v>
      </c>
      <c r="O133" s="14" t="s">
        <v>194</v>
      </c>
      <c r="P133" s="6" t="s">
        <v>194</v>
      </c>
      <c r="Q133" s="15" t="s">
        <v>194</v>
      </c>
      <c r="R133" s="8" t="s">
        <v>194</v>
      </c>
    </row>
    <row r="134" spans="1:18" x14ac:dyDescent="0.25">
      <c r="A134" s="25" t="s">
        <v>188</v>
      </c>
      <c r="B134" s="14" t="s">
        <v>194</v>
      </c>
      <c r="C134" s="6" t="s">
        <v>194</v>
      </c>
      <c r="D134" s="6" t="s">
        <v>194</v>
      </c>
      <c r="E134" s="13">
        <f t="shared" si="35"/>
        <v>0</v>
      </c>
      <c r="F134" s="14" t="s">
        <v>194</v>
      </c>
      <c r="G134" s="6" t="s">
        <v>194</v>
      </c>
      <c r="H134" s="15" t="s">
        <v>194</v>
      </c>
      <c r="I134" s="14" t="s">
        <v>194</v>
      </c>
      <c r="J134" s="6" t="s">
        <v>194</v>
      </c>
      <c r="K134" s="15" t="s">
        <v>194</v>
      </c>
      <c r="L134" s="14" t="s">
        <v>194</v>
      </c>
      <c r="M134" s="6" t="s">
        <v>194</v>
      </c>
      <c r="N134" s="15" t="s">
        <v>194</v>
      </c>
      <c r="O134" s="14" t="s">
        <v>194</v>
      </c>
      <c r="P134" s="6" t="s">
        <v>194</v>
      </c>
      <c r="Q134" s="15" t="s">
        <v>194</v>
      </c>
      <c r="R134" s="8" t="s">
        <v>194</v>
      </c>
    </row>
    <row r="135" spans="1:18" x14ac:dyDescent="0.25">
      <c r="A135" s="25" t="s">
        <v>189</v>
      </c>
      <c r="B135" s="14" t="s">
        <v>194</v>
      </c>
      <c r="C135" s="6" t="s">
        <v>194</v>
      </c>
      <c r="D135" s="6" t="s">
        <v>194</v>
      </c>
      <c r="E135" s="13">
        <f t="shared" si="35"/>
        <v>0</v>
      </c>
      <c r="F135" s="14" t="s">
        <v>194</v>
      </c>
      <c r="G135" s="6" t="s">
        <v>194</v>
      </c>
      <c r="H135" s="15" t="s">
        <v>194</v>
      </c>
      <c r="I135" s="14" t="s">
        <v>194</v>
      </c>
      <c r="J135" s="6" t="s">
        <v>194</v>
      </c>
      <c r="K135" s="15" t="s">
        <v>194</v>
      </c>
      <c r="L135" s="14" t="s">
        <v>194</v>
      </c>
      <c r="M135" s="6" t="s">
        <v>194</v>
      </c>
      <c r="N135" s="15" t="s">
        <v>194</v>
      </c>
      <c r="O135" s="14" t="s">
        <v>194</v>
      </c>
      <c r="P135" s="6" t="s">
        <v>194</v>
      </c>
      <c r="Q135" s="15" t="s">
        <v>194</v>
      </c>
      <c r="R135" s="8" t="s">
        <v>194</v>
      </c>
    </row>
    <row r="136" spans="1:18" x14ac:dyDescent="0.25">
      <c r="A136" s="22" t="s">
        <v>155</v>
      </c>
      <c r="B136" s="12">
        <f t="shared" ref="B136:R136" si="36">SUM(B132:B135)</f>
        <v>0</v>
      </c>
      <c r="C136" s="5">
        <f t="shared" si="36"/>
        <v>0</v>
      </c>
      <c r="D136" s="5">
        <f t="shared" si="36"/>
        <v>0</v>
      </c>
      <c r="E136" s="13">
        <f t="shared" si="36"/>
        <v>0</v>
      </c>
      <c r="F136" s="12">
        <f t="shared" si="36"/>
        <v>0</v>
      </c>
      <c r="G136" s="5">
        <f t="shared" si="36"/>
        <v>0</v>
      </c>
      <c r="H136" s="13">
        <f t="shared" si="36"/>
        <v>0</v>
      </c>
      <c r="I136" s="12">
        <f t="shared" si="36"/>
        <v>0</v>
      </c>
      <c r="J136" s="5">
        <f t="shared" si="36"/>
        <v>0</v>
      </c>
      <c r="K136" s="13">
        <f t="shared" si="36"/>
        <v>0</v>
      </c>
      <c r="L136" s="12">
        <f t="shared" si="36"/>
        <v>2694833</v>
      </c>
      <c r="M136" s="5">
        <f t="shared" si="36"/>
        <v>1263454</v>
      </c>
      <c r="N136" s="13">
        <f t="shared" si="36"/>
        <v>1431379</v>
      </c>
      <c r="O136" s="12">
        <f t="shared" si="36"/>
        <v>1631385</v>
      </c>
      <c r="P136" s="5">
        <f t="shared" si="36"/>
        <v>656968</v>
      </c>
      <c r="Q136" s="13">
        <f t="shared" si="36"/>
        <v>974417</v>
      </c>
      <c r="R136" s="7">
        <f t="shared" si="36"/>
        <v>2405796</v>
      </c>
    </row>
    <row r="137" spans="1:18" x14ac:dyDescent="0.25">
      <c r="A137" s="24"/>
      <c r="B137" s="33"/>
      <c r="C137" s="34"/>
      <c r="D137" s="34"/>
      <c r="E137" s="35"/>
      <c r="F137" s="33"/>
      <c r="G137" s="34"/>
      <c r="H137" s="35"/>
      <c r="I137" s="33"/>
      <c r="J137" s="34"/>
      <c r="K137" s="35"/>
      <c r="L137" s="33"/>
      <c r="M137" s="34"/>
      <c r="N137" s="35"/>
      <c r="O137" s="33"/>
      <c r="P137" s="34"/>
      <c r="Q137" s="35"/>
      <c r="R137" s="36"/>
    </row>
    <row r="138" spans="1:18" x14ac:dyDescent="0.25">
      <c r="A138" s="22" t="s">
        <v>175</v>
      </c>
      <c r="B138" s="33"/>
      <c r="C138" s="34"/>
      <c r="D138" s="34"/>
      <c r="E138" s="35"/>
      <c r="F138" s="33"/>
      <c r="G138" s="34"/>
      <c r="H138" s="35"/>
      <c r="I138" s="33"/>
      <c r="J138" s="34"/>
      <c r="K138" s="35"/>
      <c r="L138" s="33"/>
      <c r="M138" s="34"/>
      <c r="N138" s="35"/>
      <c r="O138" s="33"/>
      <c r="P138" s="34"/>
      <c r="Q138" s="35"/>
      <c r="R138" s="36"/>
    </row>
    <row r="139" spans="1:18" x14ac:dyDescent="0.25">
      <c r="A139" s="25" t="s">
        <v>186</v>
      </c>
      <c r="B139" s="14">
        <v>5924268</v>
      </c>
      <c r="C139" s="6">
        <v>0</v>
      </c>
      <c r="D139" s="6">
        <v>0</v>
      </c>
      <c r="E139" s="13">
        <f>SUM(B139:D139)</f>
        <v>5924268</v>
      </c>
      <c r="F139" s="14">
        <v>396484</v>
      </c>
      <c r="G139" s="6">
        <v>394287</v>
      </c>
      <c r="H139" s="15">
        <v>2197</v>
      </c>
      <c r="I139" s="14">
        <v>29615000</v>
      </c>
      <c r="J139" s="6">
        <v>9936448</v>
      </c>
      <c r="K139" s="15">
        <v>19678552</v>
      </c>
      <c r="L139" s="14">
        <v>3544440</v>
      </c>
      <c r="M139" s="6">
        <v>2586928</v>
      </c>
      <c r="N139" s="15">
        <v>957512</v>
      </c>
      <c r="O139" s="14">
        <v>3142106</v>
      </c>
      <c r="P139" s="6">
        <v>1625830</v>
      </c>
      <c r="Q139" s="15">
        <v>1516276</v>
      </c>
      <c r="R139" s="8">
        <v>28078805</v>
      </c>
    </row>
    <row r="140" spans="1:18" x14ac:dyDescent="0.25">
      <c r="A140" s="25" t="s">
        <v>187</v>
      </c>
      <c r="B140" s="14" t="s">
        <v>194</v>
      </c>
      <c r="C140" s="6" t="s">
        <v>194</v>
      </c>
      <c r="D140" s="6" t="s">
        <v>194</v>
      </c>
      <c r="E140" s="13">
        <f t="shared" ref="E140:E142" si="37">SUM(B140:D140)</f>
        <v>0</v>
      </c>
      <c r="F140" s="14" t="s">
        <v>194</v>
      </c>
      <c r="G140" s="6" t="s">
        <v>194</v>
      </c>
      <c r="H140" s="15" t="s">
        <v>194</v>
      </c>
      <c r="I140" s="14" t="s">
        <v>194</v>
      </c>
      <c r="J140" s="6" t="s">
        <v>194</v>
      </c>
      <c r="K140" s="15" t="s">
        <v>194</v>
      </c>
      <c r="L140" s="14" t="s">
        <v>194</v>
      </c>
      <c r="M140" s="6" t="s">
        <v>194</v>
      </c>
      <c r="N140" s="15" t="s">
        <v>194</v>
      </c>
      <c r="O140" s="14" t="s">
        <v>194</v>
      </c>
      <c r="P140" s="6" t="s">
        <v>194</v>
      </c>
      <c r="Q140" s="15" t="s">
        <v>194</v>
      </c>
      <c r="R140" s="8" t="s">
        <v>194</v>
      </c>
    </row>
    <row r="141" spans="1:18" x14ac:dyDescent="0.25">
      <c r="A141" s="25" t="s">
        <v>188</v>
      </c>
      <c r="B141" s="14" t="s">
        <v>194</v>
      </c>
      <c r="C141" s="6" t="s">
        <v>194</v>
      </c>
      <c r="D141" s="6" t="s">
        <v>194</v>
      </c>
      <c r="E141" s="13">
        <f t="shared" si="37"/>
        <v>0</v>
      </c>
      <c r="F141" s="14" t="s">
        <v>194</v>
      </c>
      <c r="G141" s="6" t="s">
        <v>194</v>
      </c>
      <c r="H141" s="15" t="s">
        <v>194</v>
      </c>
      <c r="I141" s="14" t="s">
        <v>194</v>
      </c>
      <c r="J141" s="6" t="s">
        <v>194</v>
      </c>
      <c r="K141" s="15" t="s">
        <v>194</v>
      </c>
      <c r="L141" s="14" t="s">
        <v>194</v>
      </c>
      <c r="M141" s="6" t="s">
        <v>194</v>
      </c>
      <c r="N141" s="15" t="s">
        <v>194</v>
      </c>
      <c r="O141" s="14" t="s">
        <v>194</v>
      </c>
      <c r="P141" s="6" t="s">
        <v>194</v>
      </c>
      <c r="Q141" s="15" t="s">
        <v>194</v>
      </c>
      <c r="R141" s="8" t="s">
        <v>194</v>
      </c>
    </row>
    <row r="142" spans="1:18" x14ac:dyDescent="0.25">
      <c r="A142" s="25" t="s">
        <v>189</v>
      </c>
      <c r="B142" s="14" t="s">
        <v>194</v>
      </c>
      <c r="C142" s="6" t="s">
        <v>194</v>
      </c>
      <c r="D142" s="6" t="s">
        <v>194</v>
      </c>
      <c r="E142" s="13">
        <f t="shared" si="37"/>
        <v>0</v>
      </c>
      <c r="F142" s="14" t="s">
        <v>194</v>
      </c>
      <c r="G142" s="6" t="s">
        <v>194</v>
      </c>
      <c r="H142" s="15" t="s">
        <v>194</v>
      </c>
      <c r="I142" s="14" t="s">
        <v>194</v>
      </c>
      <c r="J142" s="6" t="s">
        <v>194</v>
      </c>
      <c r="K142" s="15" t="s">
        <v>194</v>
      </c>
      <c r="L142" s="14" t="s">
        <v>194</v>
      </c>
      <c r="M142" s="6" t="s">
        <v>194</v>
      </c>
      <c r="N142" s="15" t="s">
        <v>194</v>
      </c>
      <c r="O142" s="14" t="s">
        <v>194</v>
      </c>
      <c r="P142" s="6" t="s">
        <v>194</v>
      </c>
      <c r="Q142" s="15" t="s">
        <v>194</v>
      </c>
      <c r="R142" s="8" t="s">
        <v>194</v>
      </c>
    </row>
    <row r="143" spans="1:18" x14ac:dyDescent="0.25">
      <c r="A143" s="22" t="s">
        <v>155</v>
      </c>
      <c r="B143" s="12">
        <f t="shared" ref="B143:R143" si="38">SUM(B139:B142)</f>
        <v>5924268</v>
      </c>
      <c r="C143" s="5">
        <f t="shared" si="38"/>
        <v>0</v>
      </c>
      <c r="D143" s="5">
        <f t="shared" si="38"/>
        <v>0</v>
      </c>
      <c r="E143" s="13">
        <f t="shared" si="38"/>
        <v>5924268</v>
      </c>
      <c r="F143" s="12">
        <f t="shared" si="38"/>
        <v>396484</v>
      </c>
      <c r="G143" s="5">
        <f t="shared" si="38"/>
        <v>394287</v>
      </c>
      <c r="H143" s="13">
        <f t="shared" si="38"/>
        <v>2197</v>
      </c>
      <c r="I143" s="12">
        <f t="shared" si="38"/>
        <v>29615000</v>
      </c>
      <c r="J143" s="5">
        <f t="shared" si="38"/>
        <v>9936448</v>
      </c>
      <c r="K143" s="13">
        <f t="shared" si="38"/>
        <v>19678552</v>
      </c>
      <c r="L143" s="12">
        <f t="shared" si="38"/>
        <v>3544440</v>
      </c>
      <c r="M143" s="5">
        <f t="shared" si="38"/>
        <v>2586928</v>
      </c>
      <c r="N143" s="13">
        <f t="shared" si="38"/>
        <v>957512</v>
      </c>
      <c r="O143" s="12">
        <f t="shared" si="38"/>
        <v>3142106</v>
      </c>
      <c r="P143" s="5">
        <f t="shared" si="38"/>
        <v>1625830</v>
      </c>
      <c r="Q143" s="13">
        <f t="shared" si="38"/>
        <v>1516276</v>
      </c>
      <c r="R143" s="7">
        <f t="shared" si="38"/>
        <v>28078805</v>
      </c>
    </row>
    <row r="144" spans="1:18" x14ac:dyDescent="0.25">
      <c r="A144" s="24"/>
      <c r="B144" s="33"/>
      <c r="C144" s="34"/>
      <c r="D144" s="34"/>
      <c r="E144" s="35"/>
      <c r="F144" s="33"/>
      <c r="G144" s="34"/>
      <c r="H144" s="35"/>
      <c r="I144" s="33"/>
      <c r="J144" s="34"/>
      <c r="K144" s="35"/>
      <c r="L144" s="33"/>
      <c r="M144" s="34"/>
      <c r="N144" s="35"/>
      <c r="O144" s="33"/>
      <c r="P144" s="34"/>
      <c r="Q144" s="35"/>
      <c r="R144" s="36"/>
    </row>
    <row r="145" spans="1:18" x14ac:dyDescent="0.25">
      <c r="A145" s="22" t="s">
        <v>176</v>
      </c>
      <c r="B145" s="33"/>
      <c r="C145" s="34"/>
      <c r="D145" s="34"/>
      <c r="E145" s="35"/>
      <c r="F145" s="33"/>
      <c r="G145" s="34"/>
      <c r="H145" s="35"/>
      <c r="I145" s="33"/>
      <c r="J145" s="34"/>
      <c r="K145" s="35"/>
      <c r="L145" s="33"/>
      <c r="M145" s="34"/>
      <c r="N145" s="35"/>
      <c r="O145" s="33"/>
      <c r="P145" s="34"/>
      <c r="Q145" s="35"/>
      <c r="R145" s="36"/>
    </row>
    <row r="146" spans="1:18" x14ac:dyDescent="0.25">
      <c r="A146" s="25" t="s">
        <v>186</v>
      </c>
      <c r="B146" s="14">
        <v>0</v>
      </c>
      <c r="C146" s="6">
        <v>0</v>
      </c>
      <c r="D146" s="6">
        <v>0</v>
      </c>
      <c r="E146" s="13">
        <f>SUM(B146:D146)</f>
        <v>0</v>
      </c>
      <c r="F146" s="14">
        <v>0</v>
      </c>
      <c r="G146" s="6">
        <v>0</v>
      </c>
      <c r="H146" s="15">
        <v>0</v>
      </c>
      <c r="I146" s="14">
        <v>0</v>
      </c>
      <c r="J146" s="6">
        <v>0</v>
      </c>
      <c r="K146" s="15">
        <v>0</v>
      </c>
      <c r="L146" s="14">
        <v>0</v>
      </c>
      <c r="M146" s="6">
        <v>0</v>
      </c>
      <c r="N146" s="15">
        <v>0</v>
      </c>
      <c r="O146" s="14">
        <v>0</v>
      </c>
      <c r="P146" s="6">
        <v>0</v>
      </c>
      <c r="Q146" s="15">
        <v>0</v>
      </c>
      <c r="R146" s="8">
        <v>0</v>
      </c>
    </row>
    <row r="147" spans="1:18" x14ac:dyDescent="0.25">
      <c r="A147" s="25" t="s">
        <v>187</v>
      </c>
      <c r="B147" s="14" t="s">
        <v>194</v>
      </c>
      <c r="C147" s="6" t="s">
        <v>194</v>
      </c>
      <c r="D147" s="6" t="s">
        <v>194</v>
      </c>
      <c r="E147" s="13">
        <f t="shared" ref="E147:E149" si="39">SUM(B147:D147)</f>
        <v>0</v>
      </c>
      <c r="F147" s="14" t="s">
        <v>194</v>
      </c>
      <c r="G147" s="6" t="s">
        <v>194</v>
      </c>
      <c r="H147" s="15" t="s">
        <v>194</v>
      </c>
      <c r="I147" s="14" t="s">
        <v>194</v>
      </c>
      <c r="J147" s="6" t="s">
        <v>194</v>
      </c>
      <c r="K147" s="15" t="s">
        <v>194</v>
      </c>
      <c r="L147" s="14" t="s">
        <v>194</v>
      </c>
      <c r="M147" s="6" t="s">
        <v>194</v>
      </c>
      <c r="N147" s="15" t="s">
        <v>194</v>
      </c>
      <c r="O147" s="14" t="s">
        <v>194</v>
      </c>
      <c r="P147" s="6" t="s">
        <v>194</v>
      </c>
      <c r="Q147" s="15" t="s">
        <v>194</v>
      </c>
      <c r="R147" s="8" t="s">
        <v>194</v>
      </c>
    </row>
    <row r="148" spans="1:18" x14ac:dyDescent="0.25">
      <c r="A148" s="25" t="s">
        <v>188</v>
      </c>
      <c r="B148" s="14" t="s">
        <v>194</v>
      </c>
      <c r="C148" s="6" t="s">
        <v>194</v>
      </c>
      <c r="D148" s="6" t="s">
        <v>194</v>
      </c>
      <c r="E148" s="13">
        <f t="shared" si="39"/>
        <v>0</v>
      </c>
      <c r="F148" s="14" t="s">
        <v>194</v>
      </c>
      <c r="G148" s="6" t="s">
        <v>194</v>
      </c>
      <c r="H148" s="15" t="s">
        <v>194</v>
      </c>
      <c r="I148" s="14" t="s">
        <v>194</v>
      </c>
      <c r="J148" s="6" t="s">
        <v>194</v>
      </c>
      <c r="K148" s="15" t="s">
        <v>194</v>
      </c>
      <c r="L148" s="14" t="s">
        <v>194</v>
      </c>
      <c r="M148" s="6" t="s">
        <v>194</v>
      </c>
      <c r="N148" s="15" t="s">
        <v>194</v>
      </c>
      <c r="O148" s="14" t="s">
        <v>194</v>
      </c>
      <c r="P148" s="6" t="s">
        <v>194</v>
      </c>
      <c r="Q148" s="15" t="s">
        <v>194</v>
      </c>
      <c r="R148" s="8" t="s">
        <v>194</v>
      </c>
    </row>
    <row r="149" spans="1:18" x14ac:dyDescent="0.25">
      <c r="A149" s="25" t="s">
        <v>189</v>
      </c>
      <c r="B149" s="14" t="s">
        <v>194</v>
      </c>
      <c r="C149" s="6" t="s">
        <v>194</v>
      </c>
      <c r="D149" s="6" t="s">
        <v>194</v>
      </c>
      <c r="E149" s="13">
        <f t="shared" si="39"/>
        <v>0</v>
      </c>
      <c r="F149" s="14" t="s">
        <v>194</v>
      </c>
      <c r="G149" s="6" t="s">
        <v>194</v>
      </c>
      <c r="H149" s="15" t="s">
        <v>194</v>
      </c>
      <c r="I149" s="14" t="s">
        <v>194</v>
      </c>
      <c r="J149" s="6" t="s">
        <v>194</v>
      </c>
      <c r="K149" s="15" t="s">
        <v>194</v>
      </c>
      <c r="L149" s="14" t="s">
        <v>194</v>
      </c>
      <c r="M149" s="6" t="s">
        <v>194</v>
      </c>
      <c r="N149" s="15" t="s">
        <v>194</v>
      </c>
      <c r="O149" s="14" t="s">
        <v>194</v>
      </c>
      <c r="P149" s="6" t="s">
        <v>194</v>
      </c>
      <c r="Q149" s="15" t="s">
        <v>194</v>
      </c>
      <c r="R149" s="8" t="s">
        <v>194</v>
      </c>
    </row>
    <row r="150" spans="1:18" x14ac:dyDescent="0.25">
      <c r="A150" s="22" t="s">
        <v>155</v>
      </c>
      <c r="B150" s="12">
        <f t="shared" ref="B150:R150" si="40">SUM(B146:B149)</f>
        <v>0</v>
      </c>
      <c r="C150" s="5">
        <f t="shared" si="40"/>
        <v>0</v>
      </c>
      <c r="D150" s="5">
        <f t="shared" si="40"/>
        <v>0</v>
      </c>
      <c r="E150" s="13">
        <f t="shared" si="40"/>
        <v>0</v>
      </c>
      <c r="F150" s="12">
        <f t="shared" si="40"/>
        <v>0</v>
      </c>
      <c r="G150" s="5">
        <f t="shared" si="40"/>
        <v>0</v>
      </c>
      <c r="H150" s="13">
        <f t="shared" si="40"/>
        <v>0</v>
      </c>
      <c r="I150" s="12">
        <f t="shared" si="40"/>
        <v>0</v>
      </c>
      <c r="J150" s="5">
        <f t="shared" si="40"/>
        <v>0</v>
      </c>
      <c r="K150" s="13">
        <f t="shared" si="40"/>
        <v>0</v>
      </c>
      <c r="L150" s="12">
        <f t="shared" si="40"/>
        <v>0</v>
      </c>
      <c r="M150" s="5">
        <f t="shared" si="40"/>
        <v>0</v>
      </c>
      <c r="N150" s="13">
        <f t="shared" si="40"/>
        <v>0</v>
      </c>
      <c r="O150" s="12">
        <f t="shared" si="40"/>
        <v>0</v>
      </c>
      <c r="P150" s="5">
        <f t="shared" si="40"/>
        <v>0</v>
      </c>
      <c r="Q150" s="13">
        <f t="shared" si="40"/>
        <v>0</v>
      </c>
      <c r="R150" s="7">
        <f t="shared" si="40"/>
        <v>0</v>
      </c>
    </row>
    <row r="151" spans="1:18" x14ac:dyDescent="0.25">
      <c r="A151" s="24"/>
      <c r="B151" s="33"/>
      <c r="C151" s="34"/>
      <c r="D151" s="34"/>
      <c r="E151" s="35"/>
      <c r="F151" s="33"/>
      <c r="G151" s="34"/>
      <c r="H151" s="35"/>
      <c r="I151" s="33"/>
      <c r="J151" s="34"/>
      <c r="K151" s="35"/>
      <c r="L151" s="33"/>
      <c r="M151" s="34"/>
      <c r="N151" s="35"/>
      <c r="O151" s="33"/>
      <c r="P151" s="34"/>
      <c r="Q151" s="35"/>
      <c r="R151" s="36"/>
    </row>
    <row r="152" spans="1:18" x14ac:dyDescent="0.25">
      <c r="A152" s="22" t="s">
        <v>177</v>
      </c>
      <c r="B152" s="33"/>
      <c r="C152" s="34"/>
      <c r="D152" s="34"/>
      <c r="E152" s="35"/>
      <c r="F152" s="33"/>
      <c r="G152" s="34"/>
      <c r="H152" s="35"/>
      <c r="I152" s="33"/>
      <c r="J152" s="34"/>
      <c r="K152" s="35"/>
      <c r="L152" s="33"/>
      <c r="M152" s="34"/>
      <c r="N152" s="35"/>
      <c r="O152" s="33"/>
      <c r="P152" s="34"/>
      <c r="Q152" s="35"/>
      <c r="R152" s="36"/>
    </row>
    <row r="153" spans="1:18" x14ac:dyDescent="0.25">
      <c r="A153" s="25" t="s">
        <v>186</v>
      </c>
      <c r="B153" s="14">
        <v>1423613</v>
      </c>
      <c r="C153" s="6">
        <v>83681</v>
      </c>
      <c r="D153" s="6">
        <v>0</v>
      </c>
      <c r="E153" s="13">
        <f>SUM(B153:D153)</f>
        <v>1507294</v>
      </c>
      <c r="F153" s="14">
        <v>422540</v>
      </c>
      <c r="G153" s="6">
        <v>325262</v>
      </c>
      <c r="H153" s="15">
        <v>97278</v>
      </c>
      <c r="I153" s="14">
        <v>6077122</v>
      </c>
      <c r="J153" s="6">
        <v>4715838</v>
      </c>
      <c r="K153" s="15">
        <v>1361284</v>
      </c>
      <c r="L153" s="14">
        <v>569709</v>
      </c>
      <c r="M153" s="6">
        <v>481305</v>
      </c>
      <c r="N153" s="15">
        <v>88404</v>
      </c>
      <c r="O153" s="14">
        <v>0</v>
      </c>
      <c r="P153" s="6">
        <v>0</v>
      </c>
      <c r="Q153" s="15">
        <v>0</v>
      </c>
      <c r="R153" s="8">
        <v>3054260</v>
      </c>
    </row>
    <row r="154" spans="1:18" x14ac:dyDescent="0.25">
      <c r="A154" s="25" t="s">
        <v>187</v>
      </c>
      <c r="B154" s="14" t="s">
        <v>194</v>
      </c>
      <c r="C154" s="6" t="s">
        <v>194</v>
      </c>
      <c r="D154" s="6" t="s">
        <v>194</v>
      </c>
      <c r="E154" s="13">
        <f t="shared" ref="E154:E156" si="41">SUM(B154:D154)</f>
        <v>0</v>
      </c>
      <c r="F154" s="14" t="s">
        <v>194</v>
      </c>
      <c r="G154" s="6" t="s">
        <v>194</v>
      </c>
      <c r="H154" s="15" t="s">
        <v>194</v>
      </c>
      <c r="I154" s="14" t="s">
        <v>194</v>
      </c>
      <c r="J154" s="6" t="s">
        <v>194</v>
      </c>
      <c r="K154" s="15" t="s">
        <v>194</v>
      </c>
      <c r="L154" s="14" t="s">
        <v>194</v>
      </c>
      <c r="M154" s="6" t="s">
        <v>194</v>
      </c>
      <c r="N154" s="15" t="s">
        <v>194</v>
      </c>
      <c r="O154" s="14" t="s">
        <v>194</v>
      </c>
      <c r="P154" s="6" t="s">
        <v>194</v>
      </c>
      <c r="Q154" s="15" t="s">
        <v>194</v>
      </c>
      <c r="R154" s="8" t="s">
        <v>194</v>
      </c>
    </row>
    <row r="155" spans="1:18" x14ac:dyDescent="0.25">
      <c r="A155" s="25" t="s">
        <v>188</v>
      </c>
      <c r="B155" s="14" t="s">
        <v>194</v>
      </c>
      <c r="C155" s="6" t="s">
        <v>194</v>
      </c>
      <c r="D155" s="6" t="s">
        <v>194</v>
      </c>
      <c r="E155" s="13">
        <f t="shared" si="41"/>
        <v>0</v>
      </c>
      <c r="F155" s="14" t="s">
        <v>194</v>
      </c>
      <c r="G155" s="6" t="s">
        <v>194</v>
      </c>
      <c r="H155" s="15" t="s">
        <v>194</v>
      </c>
      <c r="I155" s="14" t="s">
        <v>194</v>
      </c>
      <c r="J155" s="6" t="s">
        <v>194</v>
      </c>
      <c r="K155" s="15" t="s">
        <v>194</v>
      </c>
      <c r="L155" s="14" t="s">
        <v>194</v>
      </c>
      <c r="M155" s="6" t="s">
        <v>194</v>
      </c>
      <c r="N155" s="15" t="s">
        <v>194</v>
      </c>
      <c r="O155" s="14" t="s">
        <v>194</v>
      </c>
      <c r="P155" s="6" t="s">
        <v>194</v>
      </c>
      <c r="Q155" s="15" t="s">
        <v>194</v>
      </c>
      <c r="R155" s="8" t="s">
        <v>194</v>
      </c>
    </row>
    <row r="156" spans="1:18" x14ac:dyDescent="0.25">
      <c r="A156" s="25" t="s">
        <v>189</v>
      </c>
      <c r="B156" s="14" t="s">
        <v>194</v>
      </c>
      <c r="C156" s="6" t="s">
        <v>194</v>
      </c>
      <c r="D156" s="6" t="s">
        <v>194</v>
      </c>
      <c r="E156" s="13">
        <f t="shared" si="41"/>
        <v>0</v>
      </c>
      <c r="F156" s="14" t="s">
        <v>194</v>
      </c>
      <c r="G156" s="6" t="s">
        <v>194</v>
      </c>
      <c r="H156" s="15" t="s">
        <v>194</v>
      </c>
      <c r="I156" s="14" t="s">
        <v>194</v>
      </c>
      <c r="J156" s="6" t="s">
        <v>194</v>
      </c>
      <c r="K156" s="15" t="s">
        <v>194</v>
      </c>
      <c r="L156" s="14" t="s">
        <v>194</v>
      </c>
      <c r="M156" s="6" t="s">
        <v>194</v>
      </c>
      <c r="N156" s="15" t="s">
        <v>194</v>
      </c>
      <c r="O156" s="14" t="s">
        <v>194</v>
      </c>
      <c r="P156" s="6" t="s">
        <v>194</v>
      </c>
      <c r="Q156" s="15" t="s">
        <v>194</v>
      </c>
      <c r="R156" s="8" t="s">
        <v>194</v>
      </c>
    </row>
    <row r="157" spans="1:18" x14ac:dyDescent="0.25">
      <c r="A157" s="22" t="s">
        <v>155</v>
      </c>
      <c r="B157" s="12">
        <f t="shared" ref="B157:R157" si="42">SUM(B153:B156)</f>
        <v>1423613</v>
      </c>
      <c r="C157" s="5">
        <f t="shared" si="42"/>
        <v>83681</v>
      </c>
      <c r="D157" s="5">
        <f t="shared" si="42"/>
        <v>0</v>
      </c>
      <c r="E157" s="13">
        <f t="shared" si="42"/>
        <v>1507294</v>
      </c>
      <c r="F157" s="12">
        <f t="shared" si="42"/>
        <v>422540</v>
      </c>
      <c r="G157" s="5">
        <f t="shared" si="42"/>
        <v>325262</v>
      </c>
      <c r="H157" s="13">
        <f t="shared" si="42"/>
        <v>97278</v>
      </c>
      <c r="I157" s="12">
        <f t="shared" si="42"/>
        <v>6077122</v>
      </c>
      <c r="J157" s="5">
        <f t="shared" si="42"/>
        <v>4715838</v>
      </c>
      <c r="K157" s="13">
        <f t="shared" si="42"/>
        <v>1361284</v>
      </c>
      <c r="L157" s="12">
        <f t="shared" si="42"/>
        <v>569709</v>
      </c>
      <c r="M157" s="5">
        <f t="shared" si="42"/>
        <v>481305</v>
      </c>
      <c r="N157" s="13">
        <f t="shared" si="42"/>
        <v>88404</v>
      </c>
      <c r="O157" s="12">
        <f t="shared" si="42"/>
        <v>0</v>
      </c>
      <c r="P157" s="5">
        <f t="shared" si="42"/>
        <v>0</v>
      </c>
      <c r="Q157" s="13">
        <f t="shared" si="42"/>
        <v>0</v>
      </c>
      <c r="R157" s="7">
        <f t="shared" si="42"/>
        <v>3054260</v>
      </c>
    </row>
    <row r="158" spans="1:18" x14ac:dyDescent="0.25">
      <c r="A158" s="24"/>
      <c r="B158" s="33"/>
      <c r="C158" s="34"/>
      <c r="D158" s="34"/>
      <c r="E158" s="35"/>
      <c r="F158" s="33"/>
      <c r="G158" s="34"/>
      <c r="H158" s="35"/>
      <c r="I158" s="33"/>
      <c r="J158" s="34"/>
      <c r="K158" s="35"/>
      <c r="L158" s="33"/>
      <c r="M158" s="34"/>
      <c r="N158" s="35"/>
      <c r="O158" s="33"/>
      <c r="P158" s="34"/>
      <c r="Q158" s="35"/>
      <c r="R158" s="36"/>
    </row>
    <row r="159" spans="1:18" x14ac:dyDescent="0.25">
      <c r="A159" s="22" t="s">
        <v>178</v>
      </c>
      <c r="B159" s="33"/>
      <c r="C159" s="34"/>
      <c r="D159" s="34"/>
      <c r="E159" s="35"/>
      <c r="F159" s="33"/>
      <c r="G159" s="34"/>
      <c r="H159" s="35"/>
      <c r="I159" s="33"/>
      <c r="J159" s="34"/>
      <c r="K159" s="35"/>
      <c r="L159" s="33"/>
      <c r="M159" s="34"/>
      <c r="N159" s="35"/>
      <c r="O159" s="33"/>
      <c r="P159" s="34"/>
      <c r="Q159" s="35"/>
      <c r="R159" s="36"/>
    </row>
    <row r="160" spans="1:18" x14ac:dyDescent="0.25">
      <c r="A160" s="25" t="s">
        <v>186</v>
      </c>
      <c r="B160" s="14">
        <v>1741200</v>
      </c>
      <c r="C160" s="6">
        <v>394653</v>
      </c>
      <c r="D160" s="6">
        <v>0</v>
      </c>
      <c r="E160" s="13">
        <f>SUM(B160:D160)</f>
        <v>2135853</v>
      </c>
      <c r="F160" s="14">
        <v>45776</v>
      </c>
      <c r="G160" s="6">
        <v>39878</v>
      </c>
      <c r="H160" s="15">
        <v>5898</v>
      </c>
      <c r="I160" s="14">
        <v>14830526</v>
      </c>
      <c r="J160" s="6">
        <v>8108217</v>
      </c>
      <c r="K160" s="15">
        <v>6722309</v>
      </c>
      <c r="L160" s="14">
        <v>1960002</v>
      </c>
      <c r="M160" s="6">
        <v>1455976</v>
      </c>
      <c r="N160" s="15">
        <v>504026</v>
      </c>
      <c r="O160" s="14">
        <v>1040512</v>
      </c>
      <c r="P160" s="6">
        <v>123172</v>
      </c>
      <c r="Q160" s="15">
        <v>917340</v>
      </c>
      <c r="R160" s="8">
        <v>10285426</v>
      </c>
    </row>
    <row r="161" spans="1:18" x14ac:dyDescent="0.25">
      <c r="A161" s="25" t="s">
        <v>187</v>
      </c>
      <c r="B161" s="14" t="s">
        <v>194</v>
      </c>
      <c r="C161" s="6" t="s">
        <v>194</v>
      </c>
      <c r="D161" s="6" t="s">
        <v>194</v>
      </c>
      <c r="E161" s="13">
        <f t="shared" ref="E161:E163" si="43">SUM(B161:D161)</f>
        <v>0</v>
      </c>
      <c r="F161" s="14" t="s">
        <v>194</v>
      </c>
      <c r="G161" s="6" t="s">
        <v>194</v>
      </c>
      <c r="H161" s="15" t="s">
        <v>194</v>
      </c>
      <c r="I161" s="14" t="s">
        <v>194</v>
      </c>
      <c r="J161" s="6" t="s">
        <v>194</v>
      </c>
      <c r="K161" s="15" t="s">
        <v>194</v>
      </c>
      <c r="L161" s="14" t="s">
        <v>194</v>
      </c>
      <c r="M161" s="6" t="s">
        <v>194</v>
      </c>
      <c r="N161" s="15" t="s">
        <v>194</v>
      </c>
      <c r="O161" s="14" t="s">
        <v>194</v>
      </c>
      <c r="P161" s="6" t="s">
        <v>194</v>
      </c>
      <c r="Q161" s="15" t="s">
        <v>194</v>
      </c>
      <c r="R161" s="8" t="s">
        <v>194</v>
      </c>
    </row>
    <row r="162" spans="1:18" x14ac:dyDescent="0.25">
      <c r="A162" s="25" t="s">
        <v>188</v>
      </c>
      <c r="B162" s="14" t="s">
        <v>194</v>
      </c>
      <c r="C162" s="6" t="s">
        <v>194</v>
      </c>
      <c r="D162" s="6" t="s">
        <v>194</v>
      </c>
      <c r="E162" s="13">
        <f t="shared" si="43"/>
        <v>0</v>
      </c>
      <c r="F162" s="14" t="s">
        <v>194</v>
      </c>
      <c r="G162" s="6" t="s">
        <v>194</v>
      </c>
      <c r="H162" s="15" t="s">
        <v>194</v>
      </c>
      <c r="I162" s="14" t="s">
        <v>194</v>
      </c>
      <c r="J162" s="6" t="s">
        <v>194</v>
      </c>
      <c r="K162" s="15" t="s">
        <v>194</v>
      </c>
      <c r="L162" s="14" t="s">
        <v>194</v>
      </c>
      <c r="M162" s="6" t="s">
        <v>194</v>
      </c>
      <c r="N162" s="15" t="s">
        <v>194</v>
      </c>
      <c r="O162" s="14" t="s">
        <v>194</v>
      </c>
      <c r="P162" s="6" t="s">
        <v>194</v>
      </c>
      <c r="Q162" s="15" t="s">
        <v>194</v>
      </c>
      <c r="R162" s="8" t="s">
        <v>194</v>
      </c>
    </row>
    <row r="163" spans="1:18" x14ac:dyDescent="0.25">
      <c r="A163" s="25" t="s">
        <v>189</v>
      </c>
      <c r="B163" s="14" t="s">
        <v>194</v>
      </c>
      <c r="C163" s="6" t="s">
        <v>194</v>
      </c>
      <c r="D163" s="6" t="s">
        <v>194</v>
      </c>
      <c r="E163" s="13">
        <f t="shared" si="43"/>
        <v>0</v>
      </c>
      <c r="F163" s="14" t="s">
        <v>194</v>
      </c>
      <c r="G163" s="6" t="s">
        <v>194</v>
      </c>
      <c r="H163" s="15" t="s">
        <v>194</v>
      </c>
      <c r="I163" s="14" t="s">
        <v>194</v>
      </c>
      <c r="J163" s="6" t="s">
        <v>194</v>
      </c>
      <c r="K163" s="15" t="s">
        <v>194</v>
      </c>
      <c r="L163" s="14" t="s">
        <v>194</v>
      </c>
      <c r="M163" s="6" t="s">
        <v>194</v>
      </c>
      <c r="N163" s="15" t="s">
        <v>194</v>
      </c>
      <c r="O163" s="14" t="s">
        <v>194</v>
      </c>
      <c r="P163" s="6" t="s">
        <v>194</v>
      </c>
      <c r="Q163" s="15" t="s">
        <v>194</v>
      </c>
      <c r="R163" s="8" t="s">
        <v>194</v>
      </c>
    </row>
    <row r="164" spans="1:18" x14ac:dyDescent="0.25">
      <c r="A164" s="22" t="s">
        <v>155</v>
      </c>
      <c r="B164" s="12">
        <f t="shared" ref="B164:R164" si="44">SUM(B160:B163)</f>
        <v>1741200</v>
      </c>
      <c r="C164" s="5">
        <f t="shared" si="44"/>
        <v>394653</v>
      </c>
      <c r="D164" s="5">
        <f t="shared" si="44"/>
        <v>0</v>
      </c>
      <c r="E164" s="13">
        <f t="shared" si="44"/>
        <v>2135853</v>
      </c>
      <c r="F164" s="12">
        <f t="shared" si="44"/>
        <v>45776</v>
      </c>
      <c r="G164" s="5">
        <f t="shared" si="44"/>
        <v>39878</v>
      </c>
      <c r="H164" s="13">
        <f t="shared" si="44"/>
        <v>5898</v>
      </c>
      <c r="I164" s="12">
        <f t="shared" si="44"/>
        <v>14830526</v>
      </c>
      <c r="J164" s="5">
        <f t="shared" si="44"/>
        <v>8108217</v>
      </c>
      <c r="K164" s="13">
        <f t="shared" si="44"/>
        <v>6722309</v>
      </c>
      <c r="L164" s="12">
        <f t="shared" si="44"/>
        <v>1960002</v>
      </c>
      <c r="M164" s="5">
        <f t="shared" si="44"/>
        <v>1455976</v>
      </c>
      <c r="N164" s="13">
        <f t="shared" si="44"/>
        <v>504026</v>
      </c>
      <c r="O164" s="12">
        <f t="shared" si="44"/>
        <v>1040512</v>
      </c>
      <c r="P164" s="5">
        <f t="shared" si="44"/>
        <v>123172</v>
      </c>
      <c r="Q164" s="13">
        <f t="shared" si="44"/>
        <v>917340</v>
      </c>
      <c r="R164" s="7">
        <f t="shared" si="44"/>
        <v>10285426</v>
      </c>
    </row>
    <row r="165" spans="1:18" x14ac:dyDescent="0.25">
      <c r="A165" s="24"/>
      <c r="B165" s="33"/>
      <c r="C165" s="34"/>
      <c r="D165" s="34"/>
      <c r="E165" s="35"/>
      <c r="F165" s="33"/>
      <c r="G165" s="34"/>
      <c r="H165" s="35"/>
      <c r="I165" s="33"/>
      <c r="J165" s="34"/>
      <c r="K165" s="35"/>
      <c r="L165" s="33"/>
      <c r="M165" s="34"/>
      <c r="N165" s="35"/>
      <c r="O165" s="33"/>
      <c r="P165" s="34"/>
      <c r="Q165" s="35"/>
      <c r="R165" s="36"/>
    </row>
    <row r="166" spans="1:18" x14ac:dyDescent="0.25">
      <c r="A166" s="22" t="s">
        <v>179</v>
      </c>
      <c r="B166" s="33"/>
      <c r="C166" s="34"/>
      <c r="D166" s="34"/>
      <c r="E166" s="35"/>
      <c r="F166" s="33"/>
      <c r="G166" s="34"/>
      <c r="H166" s="35"/>
      <c r="I166" s="33"/>
      <c r="J166" s="34"/>
      <c r="K166" s="35"/>
      <c r="L166" s="33"/>
      <c r="M166" s="34"/>
      <c r="N166" s="35"/>
      <c r="O166" s="33"/>
      <c r="P166" s="34"/>
      <c r="Q166" s="35"/>
      <c r="R166" s="36"/>
    </row>
    <row r="167" spans="1:18" x14ac:dyDescent="0.25">
      <c r="A167" s="25" t="s">
        <v>186</v>
      </c>
      <c r="B167" s="14">
        <v>0</v>
      </c>
      <c r="C167" s="6">
        <v>0</v>
      </c>
      <c r="D167" s="6">
        <v>0</v>
      </c>
      <c r="E167" s="13">
        <f>SUM(B167:D167)</f>
        <v>0</v>
      </c>
      <c r="F167" s="14">
        <v>0</v>
      </c>
      <c r="G167" s="6">
        <v>0</v>
      </c>
      <c r="H167" s="15">
        <v>0</v>
      </c>
      <c r="I167" s="14">
        <v>0</v>
      </c>
      <c r="J167" s="6">
        <v>0</v>
      </c>
      <c r="K167" s="15">
        <v>0</v>
      </c>
      <c r="L167" s="14">
        <v>0</v>
      </c>
      <c r="M167" s="6">
        <v>0</v>
      </c>
      <c r="N167" s="15">
        <v>0</v>
      </c>
      <c r="O167" s="14">
        <v>0</v>
      </c>
      <c r="P167" s="6">
        <v>0</v>
      </c>
      <c r="Q167" s="15">
        <v>0</v>
      </c>
      <c r="R167" s="8">
        <v>0</v>
      </c>
    </row>
    <row r="168" spans="1:18" x14ac:dyDescent="0.25">
      <c r="A168" s="25" t="s">
        <v>187</v>
      </c>
      <c r="B168" s="14" t="s">
        <v>194</v>
      </c>
      <c r="C168" s="6" t="s">
        <v>194</v>
      </c>
      <c r="D168" s="6" t="s">
        <v>194</v>
      </c>
      <c r="E168" s="13">
        <f t="shared" ref="E168:E170" si="45">SUM(B168:D168)</f>
        <v>0</v>
      </c>
      <c r="F168" s="14" t="s">
        <v>194</v>
      </c>
      <c r="G168" s="6" t="s">
        <v>194</v>
      </c>
      <c r="H168" s="15" t="s">
        <v>194</v>
      </c>
      <c r="I168" s="14" t="s">
        <v>194</v>
      </c>
      <c r="J168" s="6" t="s">
        <v>194</v>
      </c>
      <c r="K168" s="15" t="s">
        <v>194</v>
      </c>
      <c r="L168" s="14" t="s">
        <v>194</v>
      </c>
      <c r="M168" s="6" t="s">
        <v>194</v>
      </c>
      <c r="N168" s="15" t="s">
        <v>194</v>
      </c>
      <c r="O168" s="14" t="s">
        <v>194</v>
      </c>
      <c r="P168" s="6" t="s">
        <v>194</v>
      </c>
      <c r="Q168" s="15" t="s">
        <v>194</v>
      </c>
      <c r="R168" s="8" t="s">
        <v>194</v>
      </c>
    </row>
    <row r="169" spans="1:18" x14ac:dyDescent="0.25">
      <c r="A169" s="25" t="s">
        <v>188</v>
      </c>
      <c r="B169" s="14" t="s">
        <v>194</v>
      </c>
      <c r="C169" s="6" t="s">
        <v>194</v>
      </c>
      <c r="D169" s="6" t="s">
        <v>194</v>
      </c>
      <c r="E169" s="13">
        <f t="shared" si="45"/>
        <v>0</v>
      </c>
      <c r="F169" s="14" t="s">
        <v>194</v>
      </c>
      <c r="G169" s="6" t="s">
        <v>194</v>
      </c>
      <c r="H169" s="15" t="s">
        <v>194</v>
      </c>
      <c r="I169" s="14" t="s">
        <v>194</v>
      </c>
      <c r="J169" s="6" t="s">
        <v>194</v>
      </c>
      <c r="K169" s="15" t="s">
        <v>194</v>
      </c>
      <c r="L169" s="14" t="s">
        <v>194</v>
      </c>
      <c r="M169" s="6" t="s">
        <v>194</v>
      </c>
      <c r="N169" s="15" t="s">
        <v>194</v>
      </c>
      <c r="O169" s="14" t="s">
        <v>194</v>
      </c>
      <c r="P169" s="6" t="s">
        <v>194</v>
      </c>
      <c r="Q169" s="15" t="s">
        <v>194</v>
      </c>
      <c r="R169" s="8" t="s">
        <v>194</v>
      </c>
    </row>
    <row r="170" spans="1:18" x14ac:dyDescent="0.25">
      <c r="A170" s="25" t="s">
        <v>189</v>
      </c>
      <c r="B170" s="14" t="s">
        <v>194</v>
      </c>
      <c r="C170" s="6" t="s">
        <v>194</v>
      </c>
      <c r="D170" s="6" t="s">
        <v>194</v>
      </c>
      <c r="E170" s="13">
        <f t="shared" si="45"/>
        <v>0</v>
      </c>
      <c r="F170" s="14" t="s">
        <v>194</v>
      </c>
      <c r="G170" s="6" t="s">
        <v>194</v>
      </c>
      <c r="H170" s="15" t="s">
        <v>194</v>
      </c>
      <c r="I170" s="14" t="s">
        <v>194</v>
      </c>
      <c r="J170" s="6" t="s">
        <v>194</v>
      </c>
      <c r="K170" s="15" t="s">
        <v>194</v>
      </c>
      <c r="L170" s="14" t="s">
        <v>194</v>
      </c>
      <c r="M170" s="6" t="s">
        <v>194</v>
      </c>
      <c r="N170" s="15" t="s">
        <v>194</v>
      </c>
      <c r="O170" s="14" t="s">
        <v>194</v>
      </c>
      <c r="P170" s="6" t="s">
        <v>194</v>
      </c>
      <c r="Q170" s="15" t="s">
        <v>194</v>
      </c>
      <c r="R170" s="8" t="s">
        <v>194</v>
      </c>
    </row>
    <row r="171" spans="1:18" x14ac:dyDescent="0.25">
      <c r="A171" s="22" t="s">
        <v>155</v>
      </c>
      <c r="B171" s="12">
        <f t="shared" ref="B171:R171" si="46">SUM(B167:B170)</f>
        <v>0</v>
      </c>
      <c r="C171" s="5">
        <f t="shared" si="46"/>
        <v>0</v>
      </c>
      <c r="D171" s="5">
        <f t="shared" si="46"/>
        <v>0</v>
      </c>
      <c r="E171" s="13">
        <f t="shared" si="46"/>
        <v>0</v>
      </c>
      <c r="F171" s="12">
        <f t="shared" si="46"/>
        <v>0</v>
      </c>
      <c r="G171" s="5">
        <f t="shared" si="46"/>
        <v>0</v>
      </c>
      <c r="H171" s="13">
        <f t="shared" si="46"/>
        <v>0</v>
      </c>
      <c r="I171" s="12">
        <f t="shared" si="46"/>
        <v>0</v>
      </c>
      <c r="J171" s="5">
        <f t="shared" si="46"/>
        <v>0</v>
      </c>
      <c r="K171" s="13">
        <f t="shared" si="46"/>
        <v>0</v>
      </c>
      <c r="L171" s="12">
        <f t="shared" si="46"/>
        <v>0</v>
      </c>
      <c r="M171" s="5">
        <f t="shared" si="46"/>
        <v>0</v>
      </c>
      <c r="N171" s="13">
        <f t="shared" si="46"/>
        <v>0</v>
      </c>
      <c r="O171" s="12">
        <f t="shared" si="46"/>
        <v>0</v>
      </c>
      <c r="P171" s="5">
        <f t="shared" si="46"/>
        <v>0</v>
      </c>
      <c r="Q171" s="13">
        <f t="shared" si="46"/>
        <v>0</v>
      </c>
      <c r="R171" s="7">
        <f t="shared" si="46"/>
        <v>0</v>
      </c>
    </row>
    <row r="172" spans="1:18" x14ac:dyDescent="0.25">
      <c r="A172" s="24"/>
      <c r="B172" s="33"/>
      <c r="C172" s="34"/>
      <c r="D172" s="34"/>
      <c r="E172" s="35"/>
      <c r="F172" s="33"/>
      <c r="G172" s="34"/>
      <c r="H172" s="35"/>
      <c r="I172" s="33"/>
      <c r="J172" s="34"/>
      <c r="K172" s="35"/>
      <c r="L172" s="33"/>
      <c r="M172" s="34"/>
      <c r="N172" s="35"/>
      <c r="O172" s="33"/>
      <c r="P172" s="34"/>
      <c r="Q172" s="35"/>
      <c r="R172" s="36"/>
    </row>
    <row r="173" spans="1:18" x14ac:dyDescent="0.25">
      <c r="A173" s="22" t="s">
        <v>180</v>
      </c>
      <c r="B173" s="33"/>
      <c r="C173" s="34"/>
      <c r="D173" s="34"/>
      <c r="E173" s="35"/>
      <c r="F173" s="33"/>
      <c r="G173" s="34"/>
      <c r="H173" s="35"/>
      <c r="I173" s="33"/>
      <c r="J173" s="34"/>
      <c r="K173" s="35"/>
      <c r="L173" s="33"/>
      <c r="M173" s="34"/>
      <c r="N173" s="35"/>
      <c r="O173" s="33"/>
      <c r="P173" s="34"/>
      <c r="Q173" s="35"/>
      <c r="R173" s="36"/>
    </row>
    <row r="174" spans="1:18" x14ac:dyDescent="0.25">
      <c r="A174" s="25" t="s">
        <v>186</v>
      </c>
      <c r="B174" s="14" t="s">
        <v>193</v>
      </c>
      <c r="C174" s="6" t="s">
        <v>193</v>
      </c>
      <c r="D174" s="6" t="s">
        <v>193</v>
      </c>
      <c r="E174" s="13">
        <f>SUM(B174:D174)</f>
        <v>0</v>
      </c>
      <c r="F174" s="14" t="s">
        <v>193</v>
      </c>
      <c r="G174" s="6" t="s">
        <v>193</v>
      </c>
      <c r="H174" s="15" t="s">
        <v>193</v>
      </c>
      <c r="I174" s="14" t="s">
        <v>193</v>
      </c>
      <c r="J174" s="6" t="s">
        <v>193</v>
      </c>
      <c r="K174" s="15" t="s">
        <v>193</v>
      </c>
      <c r="L174" s="14" t="s">
        <v>193</v>
      </c>
      <c r="M174" s="6" t="s">
        <v>193</v>
      </c>
      <c r="N174" s="15" t="s">
        <v>193</v>
      </c>
      <c r="O174" s="14" t="s">
        <v>193</v>
      </c>
      <c r="P174" s="6" t="s">
        <v>193</v>
      </c>
      <c r="Q174" s="15" t="s">
        <v>193</v>
      </c>
      <c r="R174" s="8" t="s">
        <v>193</v>
      </c>
    </row>
    <row r="175" spans="1:18" x14ac:dyDescent="0.25">
      <c r="A175" s="25" t="s">
        <v>187</v>
      </c>
      <c r="B175" s="14" t="s">
        <v>194</v>
      </c>
      <c r="C175" s="6" t="s">
        <v>194</v>
      </c>
      <c r="D175" s="6" t="s">
        <v>194</v>
      </c>
      <c r="E175" s="13">
        <f t="shared" ref="E175:E177" si="47">SUM(B175:D175)</f>
        <v>0</v>
      </c>
      <c r="F175" s="14" t="s">
        <v>194</v>
      </c>
      <c r="G175" s="6" t="s">
        <v>194</v>
      </c>
      <c r="H175" s="15" t="s">
        <v>194</v>
      </c>
      <c r="I175" s="14" t="s">
        <v>194</v>
      </c>
      <c r="J175" s="6" t="s">
        <v>194</v>
      </c>
      <c r="K175" s="15" t="s">
        <v>194</v>
      </c>
      <c r="L175" s="14" t="s">
        <v>194</v>
      </c>
      <c r="M175" s="6" t="s">
        <v>194</v>
      </c>
      <c r="N175" s="15" t="s">
        <v>194</v>
      </c>
      <c r="O175" s="14" t="s">
        <v>194</v>
      </c>
      <c r="P175" s="6" t="s">
        <v>194</v>
      </c>
      <c r="Q175" s="15" t="s">
        <v>194</v>
      </c>
      <c r="R175" s="8" t="s">
        <v>194</v>
      </c>
    </row>
    <row r="176" spans="1:18" x14ac:dyDescent="0.25">
      <c r="A176" s="25" t="s">
        <v>188</v>
      </c>
      <c r="B176" s="14" t="s">
        <v>194</v>
      </c>
      <c r="C176" s="6" t="s">
        <v>194</v>
      </c>
      <c r="D176" s="6" t="s">
        <v>194</v>
      </c>
      <c r="E176" s="13">
        <f t="shared" si="47"/>
        <v>0</v>
      </c>
      <c r="F176" s="14" t="s">
        <v>194</v>
      </c>
      <c r="G176" s="6" t="s">
        <v>194</v>
      </c>
      <c r="H176" s="15" t="s">
        <v>194</v>
      </c>
      <c r="I176" s="14" t="s">
        <v>194</v>
      </c>
      <c r="J176" s="6" t="s">
        <v>194</v>
      </c>
      <c r="K176" s="15" t="s">
        <v>194</v>
      </c>
      <c r="L176" s="14" t="s">
        <v>194</v>
      </c>
      <c r="M176" s="6" t="s">
        <v>194</v>
      </c>
      <c r="N176" s="15" t="s">
        <v>194</v>
      </c>
      <c r="O176" s="14" t="s">
        <v>194</v>
      </c>
      <c r="P176" s="6" t="s">
        <v>194</v>
      </c>
      <c r="Q176" s="15" t="s">
        <v>194</v>
      </c>
      <c r="R176" s="8" t="s">
        <v>194</v>
      </c>
    </row>
    <row r="177" spans="1:18" x14ac:dyDescent="0.25">
      <c r="A177" s="25" t="s">
        <v>189</v>
      </c>
      <c r="B177" s="14" t="s">
        <v>194</v>
      </c>
      <c r="C177" s="6" t="s">
        <v>194</v>
      </c>
      <c r="D177" s="6" t="s">
        <v>194</v>
      </c>
      <c r="E177" s="13">
        <f t="shared" si="47"/>
        <v>0</v>
      </c>
      <c r="F177" s="14" t="s">
        <v>194</v>
      </c>
      <c r="G177" s="6" t="s">
        <v>194</v>
      </c>
      <c r="H177" s="15" t="s">
        <v>194</v>
      </c>
      <c r="I177" s="14" t="s">
        <v>194</v>
      </c>
      <c r="J177" s="6" t="s">
        <v>194</v>
      </c>
      <c r="K177" s="15" t="s">
        <v>194</v>
      </c>
      <c r="L177" s="14" t="s">
        <v>194</v>
      </c>
      <c r="M177" s="6" t="s">
        <v>194</v>
      </c>
      <c r="N177" s="15" t="s">
        <v>194</v>
      </c>
      <c r="O177" s="14" t="s">
        <v>194</v>
      </c>
      <c r="P177" s="6" t="s">
        <v>194</v>
      </c>
      <c r="Q177" s="15" t="s">
        <v>194</v>
      </c>
      <c r="R177" s="8" t="s">
        <v>194</v>
      </c>
    </row>
    <row r="178" spans="1:18" x14ac:dyDescent="0.25">
      <c r="A178" s="22" t="s">
        <v>155</v>
      </c>
      <c r="B178" s="12">
        <f t="shared" ref="B178:R178" si="48">SUM(B174:B177)</f>
        <v>0</v>
      </c>
      <c r="C178" s="5">
        <f t="shared" si="48"/>
        <v>0</v>
      </c>
      <c r="D178" s="5">
        <f t="shared" si="48"/>
        <v>0</v>
      </c>
      <c r="E178" s="13">
        <f t="shared" si="48"/>
        <v>0</v>
      </c>
      <c r="F178" s="12">
        <f t="shared" si="48"/>
        <v>0</v>
      </c>
      <c r="G178" s="5">
        <f t="shared" si="48"/>
        <v>0</v>
      </c>
      <c r="H178" s="13">
        <f t="shared" si="48"/>
        <v>0</v>
      </c>
      <c r="I178" s="12">
        <f t="shared" si="48"/>
        <v>0</v>
      </c>
      <c r="J178" s="5">
        <f t="shared" si="48"/>
        <v>0</v>
      </c>
      <c r="K178" s="13">
        <f t="shared" si="48"/>
        <v>0</v>
      </c>
      <c r="L178" s="12">
        <f t="shared" si="48"/>
        <v>0</v>
      </c>
      <c r="M178" s="5">
        <f t="shared" si="48"/>
        <v>0</v>
      </c>
      <c r="N178" s="13">
        <f t="shared" si="48"/>
        <v>0</v>
      </c>
      <c r="O178" s="12">
        <f t="shared" si="48"/>
        <v>0</v>
      </c>
      <c r="P178" s="5">
        <f t="shared" si="48"/>
        <v>0</v>
      </c>
      <c r="Q178" s="13">
        <f t="shared" si="48"/>
        <v>0</v>
      </c>
      <c r="R178" s="7">
        <f t="shared" si="48"/>
        <v>0</v>
      </c>
    </row>
    <row r="179" spans="1:18" x14ac:dyDescent="0.25">
      <c r="A179" s="24"/>
      <c r="B179" s="33"/>
      <c r="C179" s="34"/>
      <c r="D179" s="34"/>
      <c r="E179" s="35"/>
      <c r="F179" s="33"/>
      <c r="G179" s="34"/>
      <c r="H179" s="35"/>
      <c r="I179" s="33"/>
      <c r="J179" s="34"/>
      <c r="K179" s="35"/>
      <c r="L179" s="33"/>
      <c r="M179" s="34"/>
      <c r="N179" s="35"/>
      <c r="O179" s="33"/>
      <c r="P179" s="34"/>
      <c r="Q179" s="35"/>
      <c r="R179" s="36"/>
    </row>
    <row r="180" spans="1:18" x14ac:dyDescent="0.25">
      <c r="A180" s="22" t="s">
        <v>181</v>
      </c>
      <c r="B180" s="33"/>
      <c r="C180" s="34"/>
      <c r="D180" s="34"/>
      <c r="E180" s="35"/>
      <c r="F180" s="33"/>
      <c r="G180" s="34"/>
      <c r="H180" s="35"/>
      <c r="I180" s="33"/>
      <c r="J180" s="34"/>
      <c r="K180" s="35"/>
      <c r="L180" s="33"/>
      <c r="M180" s="34"/>
      <c r="N180" s="35"/>
      <c r="O180" s="33"/>
      <c r="P180" s="34"/>
      <c r="Q180" s="35"/>
      <c r="R180" s="36"/>
    </row>
    <row r="181" spans="1:18" x14ac:dyDescent="0.25">
      <c r="A181" s="25" t="s">
        <v>186</v>
      </c>
      <c r="B181" s="14">
        <v>0</v>
      </c>
      <c r="C181" s="6">
        <v>0</v>
      </c>
      <c r="D181" s="6">
        <v>0</v>
      </c>
      <c r="E181" s="13">
        <f>SUM(B181:D181)</f>
        <v>0</v>
      </c>
      <c r="F181" s="14">
        <v>0</v>
      </c>
      <c r="G181" s="6">
        <v>0</v>
      </c>
      <c r="H181" s="15">
        <v>0</v>
      </c>
      <c r="I181" s="14">
        <v>0</v>
      </c>
      <c r="J181" s="6">
        <v>0</v>
      </c>
      <c r="K181" s="15">
        <v>0</v>
      </c>
      <c r="L181" s="14">
        <v>1044488</v>
      </c>
      <c r="M181" s="6">
        <v>354909</v>
      </c>
      <c r="N181" s="15">
        <v>689579</v>
      </c>
      <c r="O181" s="14">
        <v>1686804</v>
      </c>
      <c r="P181" s="6">
        <v>322372</v>
      </c>
      <c r="Q181" s="15">
        <v>1364432</v>
      </c>
      <c r="R181" s="8">
        <v>2054011</v>
      </c>
    </row>
    <row r="182" spans="1:18" x14ac:dyDescent="0.25">
      <c r="A182" s="25" t="s">
        <v>187</v>
      </c>
      <c r="B182" s="14" t="s">
        <v>194</v>
      </c>
      <c r="C182" s="6" t="s">
        <v>194</v>
      </c>
      <c r="D182" s="6" t="s">
        <v>194</v>
      </c>
      <c r="E182" s="13">
        <f t="shared" ref="E182:E184" si="49">SUM(B182:D182)</f>
        <v>0</v>
      </c>
      <c r="F182" s="14" t="s">
        <v>194</v>
      </c>
      <c r="G182" s="6" t="s">
        <v>194</v>
      </c>
      <c r="H182" s="15" t="s">
        <v>194</v>
      </c>
      <c r="I182" s="14" t="s">
        <v>194</v>
      </c>
      <c r="J182" s="6" t="s">
        <v>194</v>
      </c>
      <c r="K182" s="15" t="s">
        <v>194</v>
      </c>
      <c r="L182" s="14" t="s">
        <v>194</v>
      </c>
      <c r="M182" s="6" t="s">
        <v>194</v>
      </c>
      <c r="N182" s="15" t="s">
        <v>194</v>
      </c>
      <c r="O182" s="14" t="s">
        <v>194</v>
      </c>
      <c r="P182" s="6" t="s">
        <v>194</v>
      </c>
      <c r="Q182" s="15" t="s">
        <v>194</v>
      </c>
      <c r="R182" s="8" t="s">
        <v>194</v>
      </c>
    </row>
    <row r="183" spans="1:18" x14ac:dyDescent="0.25">
      <c r="A183" s="25" t="s">
        <v>188</v>
      </c>
      <c r="B183" s="14" t="s">
        <v>194</v>
      </c>
      <c r="C183" s="6" t="s">
        <v>194</v>
      </c>
      <c r="D183" s="6" t="s">
        <v>194</v>
      </c>
      <c r="E183" s="13">
        <f t="shared" si="49"/>
        <v>0</v>
      </c>
      <c r="F183" s="14" t="s">
        <v>194</v>
      </c>
      <c r="G183" s="6" t="s">
        <v>194</v>
      </c>
      <c r="H183" s="15" t="s">
        <v>194</v>
      </c>
      <c r="I183" s="14" t="s">
        <v>194</v>
      </c>
      <c r="J183" s="6" t="s">
        <v>194</v>
      </c>
      <c r="K183" s="15" t="s">
        <v>194</v>
      </c>
      <c r="L183" s="14" t="s">
        <v>194</v>
      </c>
      <c r="M183" s="6" t="s">
        <v>194</v>
      </c>
      <c r="N183" s="15" t="s">
        <v>194</v>
      </c>
      <c r="O183" s="14" t="s">
        <v>194</v>
      </c>
      <c r="P183" s="6" t="s">
        <v>194</v>
      </c>
      <c r="Q183" s="15" t="s">
        <v>194</v>
      </c>
      <c r="R183" s="8" t="s">
        <v>194</v>
      </c>
    </row>
    <row r="184" spans="1:18" x14ac:dyDescent="0.25">
      <c r="A184" s="25" t="s">
        <v>189</v>
      </c>
      <c r="B184" s="14" t="s">
        <v>194</v>
      </c>
      <c r="C184" s="6" t="s">
        <v>194</v>
      </c>
      <c r="D184" s="6" t="s">
        <v>194</v>
      </c>
      <c r="E184" s="13">
        <f t="shared" si="49"/>
        <v>0</v>
      </c>
      <c r="F184" s="14" t="s">
        <v>194</v>
      </c>
      <c r="G184" s="6" t="s">
        <v>194</v>
      </c>
      <c r="H184" s="15" t="s">
        <v>194</v>
      </c>
      <c r="I184" s="14" t="s">
        <v>194</v>
      </c>
      <c r="J184" s="6" t="s">
        <v>194</v>
      </c>
      <c r="K184" s="15" t="s">
        <v>194</v>
      </c>
      <c r="L184" s="14" t="s">
        <v>194</v>
      </c>
      <c r="M184" s="6" t="s">
        <v>194</v>
      </c>
      <c r="N184" s="15" t="s">
        <v>194</v>
      </c>
      <c r="O184" s="14" t="s">
        <v>194</v>
      </c>
      <c r="P184" s="6" t="s">
        <v>194</v>
      </c>
      <c r="Q184" s="15" t="s">
        <v>194</v>
      </c>
      <c r="R184" s="8" t="s">
        <v>194</v>
      </c>
    </row>
    <row r="185" spans="1:18" x14ac:dyDescent="0.25">
      <c r="A185" s="22" t="s">
        <v>155</v>
      </c>
      <c r="B185" s="12">
        <f t="shared" ref="B185:R185" si="50">SUM(B181:B184)</f>
        <v>0</v>
      </c>
      <c r="C185" s="5">
        <f t="shared" si="50"/>
        <v>0</v>
      </c>
      <c r="D185" s="5">
        <f t="shared" si="50"/>
        <v>0</v>
      </c>
      <c r="E185" s="13">
        <f t="shared" si="50"/>
        <v>0</v>
      </c>
      <c r="F185" s="12">
        <f t="shared" si="50"/>
        <v>0</v>
      </c>
      <c r="G185" s="5">
        <f t="shared" si="50"/>
        <v>0</v>
      </c>
      <c r="H185" s="13">
        <f t="shared" si="50"/>
        <v>0</v>
      </c>
      <c r="I185" s="12">
        <f t="shared" si="50"/>
        <v>0</v>
      </c>
      <c r="J185" s="5">
        <f t="shared" si="50"/>
        <v>0</v>
      </c>
      <c r="K185" s="13">
        <f t="shared" si="50"/>
        <v>0</v>
      </c>
      <c r="L185" s="12">
        <f t="shared" si="50"/>
        <v>1044488</v>
      </c>
      <c r="M185" s="5">
        <f t="shared" si="50"/>
        <v>354909</v>
      </c>
      <c r="N185" s="13">
        <f t="shared" si="50"/>
        <v>689579</v>
      </c>
      <c r="O185" s="12">
        <f t="shared" si="50"/>
        <v>1686804</v>
      </c>
      <c r="P185" s="5">
        <f t="shared" si="50"/>
        <v>322372</v>
      </c>
      <c r="Q185" s="13">
        <f t="shared" si="50"/>
        <v>1364432</v>
      </c>
      <c r="R185" s="7">
        <f t="shared" si="50"/>
        <v>2054011</v>
      </c>
    </row>
    <row r="186" spans="1:18" x14ac:dyDescent="0.25">
      <c r="A186" s="24"/>
      <c r="B186" s="33"/>
      <c r="C186" s="34"/>
      <c r="D186" s="34"/>
      <c r="E186" s="35"/>
      <c r="F186" s="33"/>
      <c r="G186" s="34"/>
      <c r="H186" s="35"/>
      <c r="I186" s="33"/>
      <c r="J186" s="34"/>
      <c r="K186" s="35"/>
      <c r="L186" s="33"/>
      <c r="M186" s="34"/>
      <c r="N186" s="35"/>
      <c r="O186" s="33"/>
      <c r="P186" s="34"/>
      <c r="Q186" s="35"/>
      <c r="R186" s="36"/>
    </row>
    <row r="187" spans="1:18" x14ac:dyDescent="0.25">
      <c r="A187" s="22" t="s">
        <v>182</v>
      </c>
      <c r="B187" s="33"/>
      <c r="C187" s="34"/>
      <c r="D187" s="34"/>
      <c r="E187" s="35"/>
      <c r="F187" s="33"/>
      <c r="G187" s="34"/>
      <c r="H187" s="35"/>
      <c r="I187" s="33"/>
      <c r="J187" s="34"/>
      <c r="K187" s="35"/>
      <c r="L187" s="33"/>
      <c r="M187" s="34"/>
      <c r="N187" s="35"/>
      <c r="O187" s="33"/>
      <c r="P187" s="34"/>
      <c r="Q187" s="35"/>
      <c r="R187" s="36"/>
    </row>
    <row r="188" spans="1:18" x14ac:dyDescent="0.25">
      <c r="A188" s="25" t="s">
        <v>186</v>
      </c>
      <c r="B188" s="14">
        <v>0</v>
      </c>
      <c r="C188" s="6">
        <v>0</v>
      </c>
      <c r="D188" s="6">
        <v>0</v>
      </c>
      <c r="E188" s="13">
        <f>SUM(B188:D188)</f>
        <v>0</v>
      </c>
      <c r="F188" s="14">
        <v>0</v>
      </c>
      <c r="G188" s="6">
        <v>0</v>
      </c>
      <c r="H188" s="15">
        <v>0</v>
      </c>
      <c r="I188" s="14">
        <v>136530</v>
      </c>
      <c r="J188" s="6">
        <v>41365</v>
      </c>
      <c r="K188" s="15">
        <v>95165</v>
      </c>
      <c r="L188" s="14">
        <v>1071954</v>
      </c>
      <c r="M188" s="6">
        <v>945474</v>
      </c>
      <c r="N188" s="15">
        <v>126480</v>
      </c>
      <c r="O188" s="14">
        <v>0</v>
      </c>
      <c r="P188" s="6">
        <v>0</v>
      </c>
      <c r="Q188" s="15">
        <v>0</v>
      </c>
      <c r="R188" s="8">
        <v>221645</v>
      </c>
    </row>
    <row r="189" spans="1:18" x14ac:dyDescent="0.25">
      <c r="A189" s="25" t="s">
        <v>187</v>
      </c>
      <c r="B189" s="14" t="s">
        <v>194</v>
      </c>
      <c r="C189" s="6" t="s">
        <v>194</v>
      </c>
      <c r="D189" s="6" t="s">
        <v>194</v>
      </c>
      <c r="E189" s="13">
        <f t="shared" ref="E189:E191" si="51">SUM(B189:D189)</f>
        <v>0</v>
      </c>
      <c r="F189" s="14" t="s">
        <v>194</v>
      </c>
      <c r="G189" s="6" t="s">
        <v>194</v>
      </c>
      <c r="H189" s="15" t="s">
        <v>194</v>
      </c>
      <c r="I189" s="14" t="s">
        <v>194</v>
      </c>
      <c r="J189" s="6" t="s">
        <v>194</v>
      </c>
      <c r="K189" s="15" t="s">
        <v>194</v>
      </c>
      <c r="L189" s="14" t="s">
        <v>194</v>
      </c>
      <c r="M189" s="6" t="s">
        <v>194</v>
      </c>
      <c r="N189" s="15" t="s">
        <v>194</v>
      </c>
      <c r="O189" s="14" t="s">
        <v>194</v>
      </c>
      <c r="P189" s="6" t="s">
        <v>194</v>
      </c>
      <c r="Q189" s="15" t="s">
        <v>194</v>
      </c>
      <c r="R189" s="8" t="s">
        <v>194</v>
      </c>
    </row>
    <row r="190" spans="1:18" x14ac:dyDescent="0.25">
      <c r="A190" s="25" t="s">
        <v>188</v>
      </c>
      <c r="B190" s="14" t="s">
        <v>194</v>
      </c>
      <c r="C190" s="6" t="s">
        <v>194</v>
      </c>
      <c r="D190" s="6" t="s">
        <v>194</v>
      </c>
      <c r="E190" s="13">
        <f t="shared" si="51"/>
        <v>0</v>
      </c>
      <c r="F190" s="14" t="s">
        <v>194</v>
      </c>
      <c r="G190" s="6" t="s">
        <v>194</v>
      </c>
      <c r="H190" s="15" t="s">
        <v>194</v>
      </c>
      <c r="I190" s="14" t="s">
        <v>194</v>
      </c>
      <c r="J190" s="6" t="s">
        <v>194</v>
      </c>
      <c r="K190" s="15" t="s">
        <v>194</v>
      </c>
      <c r="L190" s="14" t="s">
        <v>194</v>
      </c>
      <c r="M190" s="6" t="s">
        <v>194</v>
      </c>
      <c r="N190" s="15" t="s">
        <v>194</v>
      </c>
      <c r="O190" s="14" t="s">
        <v>194</v>
      </c>
      <c r="P190" s="6" t="s">
        <v>194</v>
      </c>
      <c r="Q190" s="15" t="s">
        <v>194</v>
      </c>
      <c r="R190" s="8" t="s">
        <v>194</v>
      </c>
    </row>
    <row r="191" spans="1:18" x14ac:dyDescent="0.25">
      <c r="A191" s="25" t="s">
        <v>189</v>
      </c>
      <c r="B191" s="14" t="s">
        <v>194</v>
      </c>
      <c r="C191" s="6" t="s">
        <v>194</v>
      </c>
      <c r="D191" s="6" t="s">
        <v>194</v>
      </c>
      <c r="E191" s="13">
        <f t="shared" si="51"/>
        <v>0</v>
      </c>
      <c r="F191" s="14" t="s">
        <v>194</v>
      </c>
      <c r="G191" s="6" t="s">
        <v>194</v>
      </c>
      <c r="H191" s="15" t="s">
        <v>194</v>
      </c>
      <c r="I191" s="14" t="s">
        <v>194</v>
      </c>
      <c r="J191" s="6" t="s">
        <v>194</v>
      </c>
      <c r="K191" s="15" t="s">
        <v>194</v>
      </c>
      <c r="L191" s="14" t="s">
        <v>194</v>
      </c>
      <c r="M191" s="6" t="s">
        <v>194</v>
      </c>
      <c r="N191" s="15" t="s">
        <v>194</v>
      </c>
      <c r="O191" s="14" t="s">
        <v>194</v>
      </c>
      <c r="P191" s="6" t="s">
        <v>194</v>
      </c>
      <c r="Q191" s="15" t="s">
        <v>194</v>
      </c>
      <c r="R191" s="8" t="s">
        <v>194</v>
      </c>
    </row>
    <row r="192" spans="1:18" x14ac:dyDescent="0.25">
      <c r="A192" s="22" t="s">
        <v>155</v>
      </c>
      <c r="B192" s="12">
        <f t="shared" ref="B192:R192" si="52">SUM(B188:B191)</f>
        <v>0</v>
      </c>
      <c r="C192" s="5">
        <f t="shared" si="52"/>
        <v>0</v>
      </c>
      <c r="D192" s="5">
        <f t="shared" si="52"/>
        <v>0</v>
      </c>
      <c r="E192" s="13">
        <f t="shared" si="52"/>
        <v>0</v>
      </c>
      <c r="F192" s="12">
        <f t="shared" si="52"/>
        <v>0</v>
      </c>
      <c r="G192" s="5">
        <f t="shared" si="52"/>
        <v>0</v>
      </c>
      <c r="H192" s="13">
        <f t="shared" si="52"/>
        <v>0</v>
      </c>
      <c r="I192" s="12">
        <f t="shared" si="52"/>
        <v>136530</v>
      </c>
      <c r="J192" s="5">
        <f t="shared" si="52"/>
        <v>41365</v>
      </c>
      <c r="K192" s="13">
        <f t="shared" si="52"/>
        <v>95165</v>
      </c>
      <c r="L192" s="12">
        <f t="shared" si="52"/>
        <v>1071954</v>
      </c>
      <c r="M192" s="5">
        <f t="shared" si="52"/>
        <v>945474</v>
      </c>
      <c r="N192" s="13">
        <f t="shared" si="52"/>
        <v>126480</v>
      </c>
      <c r="O192" s="12">
        <f t="shared" si="52"/>
        <v>0</v>
      </c>
      <c r="P192" s="5">
        <f t="shared" si="52"/>
        <v>0</v>
      </c>
      <c r="Q192" s="13">
        <f t="shared" si="52"/>
        <v>0</v>
      </c>
      <c r="R192" s="7">
        <f t="shared" si="52"/>
        <v>221645</v>
      </c>
    </row>
    <row r="193" spans="1:18" x14ac:dyDescent="0.25">
      <c r="A193" s="24"/>
      <c r="B193" s="33"/>
      <c r="C193" s="34"/>
      <c r="D193" s="34"/>
      <c r="E193" s="35"/>
      <c r="F193" s="33"/>
      <c r="G193" s="34"/>
      <c r="H193" s="35"/>
      <c r="I193" s="33"/>
      <c r="J193" s="34"/>
      <c r="K193" s="35"/>
      <c r="L193" s="33"/>
      <c r="M193" s="34"/>
      <c r="N193" s="35"/>
      <c r="O193" s="33"/>
      <c r="P193" s="34"/>
      <c r="Q193" s="35"/>
      <c r="R193" s="36"/>
    </row>
    <row r="194" spans="1:18" x14ac:dyDescent="0.25">
      <c r="A194" s="22" t="s">
        <v>183</v>
      </c>
      <c r="B194" s="33"/>
      <c r="C194" s="34"/>
      <c r="D194" s="34"/>
      <c r="E194" s="35"/>
      <c r="F194" s="33"/>
      <c r="G194" s="34"/>
      <c r="H194" s="35"/>
      <c r="I194" s="33"/>
      <c r="J194" s="34"/>
      <c r="K194" s="35"/>
      <c r="L194" s="33"/>
      <c r="M194" s="34"/>
      <c r="N194" s="35"/>
      <c r="O194" s="33"/>
      <c r="P194" s="34"/>
      <c r="Q194" s="35"/>
      <c r="R194" s="36"/>
    </row>
    <row r="195" spans="1:18" x14ac:dyDescent="0.25">
      <c r="A195" s="25" t="s">
        <v>186</v>
      </c>
      <c r="B195" s="14">
        <v>3993837</v>
      </c>
      <c r="C195" s="6">
        <v>0</v>
      </c>
      <c r="D195" s="6">
        <v>0</v>
      </c>
      <c r="E195" s="13">
        <f>SUM(B195:D195)</f>
        <v>3993837</v>
      </c>
      <c r="F195" s="14">
        <v>0</v>
      </c>
      <c r="G195" s="6">
        <v>0</v>
      </c>
      <c r="H195" s="15">
        <v>0</v>
      </c>
      <c r="I195" s="14">
        <v>13006707</v>
      </c>
      <c r="J195" s="6">
        <v>8464776</v>
      </c>
      <c r="K195" s="15">
        <v>4541931</v>
      </c>
      <c r="L195" s="14">
        <v>7527085</v>
      </c>
      <c r="M195" s="6">
        <v>5866486</v>
      </c>
      <c r="N195" s="15">
        <v>1660599</v>
      </c>
      <c r="O195" s="14">
        <v>423815</v>
      </c>
      <c r="P195" s="6">
        <v>410065</v>
      </c>
      <c r="Q195" s="15">
        <v>13750</v>
      </c>
      <c r="R195" s="8">
        <v>10210117</v>
      </c>
    </row>
    <row r="196" spans="1:18" x14ac:dyDescent="0.25">
      <c r="A196" s="25" t="s">
        <v>187</v>
      </c>
      <c r="B196" s="14" t="s">
        <v>194</v>
      </c>
      <c r="C196" s="6" t="s">
        <v>194</v>
      </c>
      <c r="D196" s="6" t="s">
        <v>194</v>
      </c>
      <c r="E196" s="13">
        <f t="shared" ref="E196:E198" si="53">SUM(B196:D196)</f>
        <v>0</v>
      </c>
      <c r="F196" s="14" t="s">
        <v>194</v>
      </c>
      <c r="G196" s="6" t="s">
        <v>194</v>
      </c>
      <c r="H196" s="15" t="s">
        <v>194</v>
      </c>
      <c r="I196" s="14" t="s">
        <v>194</v>
      </c>
      <c r="J196" s="6" t="s">
        <v>194</v>
      </c>
      <c r="K196" s="15" t="s">
        <v>194</v>
      </c>
      <c r="L196" s="14" t="s">
        <v>194</v>
      </c>
      <c r="M196" s="6" t="s">
        <v>194</v>
      </c>
      <c r="N196" s="15" t="s">
        <v>194</v>
      </c>
      <c r="O196" s="14" t="s">
        <v>194</v>
      </c>
      <c r="P196" s="6" t="s">
        <v>194</v>
      </c>
      <c r="Q196" s="15" t="s">
        <v>194</v>
      </c>
      <c r="R196" s="8" t="s">
        <v>194</v>
      </c>
    </row>
    <row r="197" spans="1:18" x14ac:dyDescent="0.25">
      <c r="A197" s="25" t="s">
        <v>188</v>
      </c>
      <c r="B197" s="14" t="s">
        <v>194</v>
      </c>
      <c r="C197" s="6" t="s">
        <v>194</v>
      </c>
      <c r="D197" s="6" t="s">
        <v>194</v>
      </c>
      <c r="E197" s="13">
        <f t="shared" si="53"/>
        <v>0</v>
      </c>
      <c r="F197" s="14" t="s">
        <v>194</v>
      </c>
      <c r="G197" s="6" t="s">
        <v>194</v>
      </c>
      <c r="H197" s="15" t="s">
        <v>194</v>
      </c>
      <c r="I197" s="14" t="s">
        <v>194</v>
      </c>
      <c r="J197" s="6" t="s">
        <v>194</v>
      </c>
      <c r="K197" s="15" t="s">
        <v>194</v>
      </c>
      <c r="L197" s="14" t="s">
        <v>194</v>
      </c>
      <c r="M197" s="6" t="s">
        <v>194</v>
      </c>
      <c r="N197" s="15" t="s">
        <v>194</v>
      </c>
      <c r="O197" s="14" t="s">
        <v>194</v>
      </c>
      <c r="P197" s="6" t="s">
        <v>194</v>
      </c>
      <c r="Q197" s="15" t="s">
        <v>194</v>
      </c>
      <c r="R197" s="8" t="s">
        <v>194</v>
      </c>
    </row>
    <row r="198" spans="1:18" x14ac:dyDescent="0.25">
      <c r="A198" s="25" t="s">
        <v>189</v>
      </c>
      <c r="B198" s="14" t="s">
        <v>194</v>
      </c>
      <c r="C198" s="6" t="s">
        <v>194</v>
      </c>
      <c r="D198" s="6" t="s">
        <v>194</v>
      </c>
      <c r="E198" s="13">
        <f t="shared" si="53"/>
        <v>0</v>
      </c>
      <c r="F198" s="14" t="s">
        <v>194</v>
      </c>
      <c r="G198" s="6" t="s">
        <v>194</v>
      </c>
      <c r="H198" s="15" t="s">
        <v>194</v>
      </c>
      <c r="I198" s="14" t="s">
        <v>194</v>
      </c>
      <c r="J198" s="6" t="s">
        <v>194</v>
      </c>
      <c r="K198" s="15" t="s">
        <v>194</v>
      </c>
      <c r="L198" s="14" t="s">
        <v>194</v>
      </c>
      <c r="M198" s="6" t="s">
        <v>194</v>
      </c>
      <c r="N198" s="15" t="s">
        <v>194</v>
      </c>
      <c r="O198" s="14" t="s">
        <v>194</v>
      </c>
      <c r="P198" s="6" t="s">
        <v>194</v>
      </c>
      <c r="Q198" s="15" t="s">
        <v>194</v>
      </c>
      <c r="R198" s="8" t="s">
        <v>194</v>
      </c>
    </row>
    <row r="199" spans="1:18" x14ac:dyDescent="0.25">
      <c r="A199" s="22" t="s">
        <v>155</v>
      </c>
      <c r="B199" s="12">
        <f t="shared" ref="B199:R199" si="54">SUM(B195:B198)</f>
        <v>3993837</v>
      </c>
      <c r="C199" s="5">
        <f t="shared" si="54"/>
        <v>0</v>
      </c>
      <c r="D199" s="5">
        <f t="shared" si="54"/>
        <v>0</v>
      </c>
      <c r="E199" s="13">
        <f t="shared" si="54"/>
        <v>3993837</v>
      </c>
      <c r="F199" s="12">
        <f t="shared" si="54"/>
        <v>0</v>
      </c>
      <c r="G199" s="5">
        <f t="shared" si="54"/>
        <v>0</v>
      </c>
      <c r="H199" s="13">
        <f t="shared" si="54"/>
        <v>0</v>
      </c>
      <c r="I199" s="12">
        <f t="shared" si="54"/>
        <v>13006707</v>
      </c>
      <c r="J199" s="5">
        <f t="shared" si="54"/>
        <v>8464776</v>
      </c>
      <c r="K199" s="13">
        <f t="shared" si="54"/>
        <v>4541931</v>
      </c>
      <c r="L199" s="12">
        <f t="shared" si="54"/>
        <v>7527085</v>
      </c>
      <c r="M199" s="5">
        <f t="shared" si="54"/>
        <v>5866486</v>
      </c>
      <c r="N199" s="13">
        <f t="shared" si="54"/>
        <v>1660599</v>
      </c>
      <c r="O199" s="12">
        <f t="shared" si="54"/>
        <v>423815</v>
      </c>
      <c r="P199" s="5">
        <f t="shared" si="54"/>
        <v>410065</v>
      </c>
      <c r="Q199" s="13">
        <f t="shared" si="54"/>
        <v>13750</v>
      </c>
      <c r="R199" s="7">
        <f t="shared" si="54"/>
        <v>10210117</v>
      </c>
    </row>
    <row r="200" spans="1:18" x14ac:dyDescent="0.25">
      <c r="A200" s="24"/>
      <c r="B200" s="33"/>
      <c r="C200" s="34"/>
      <c r="D200" s="34"/>
      <c r="E200" s="35"/>
      <c r="F200" s="33"/>
      <c r="G200" s="34"/>
      <c r="H200" s="35"/>
      <c r="I200" s="33"/>
      <c r="J200" s="34"/>
      <c r="K200" s="35"/>
      <c r="L200" s="33"/>
      <c r="M200" s="34"/>
      <c r="N200" s="35"/>
      <c r="O200" s="33"/>
      <c r="P200" s="34"/>
      <c r="Q200" s="35"/>
      <c r="R200" s="36"/>
    </row>
    <row r="201" spans="1:18" x14ac:dyDescent="0.25">
      <c r="A201" s="22" t="s">
        <v>184</v>
      </c>
      <c r="B201" s="33"/>
      <c r="C201" s="34"/>
      <c r="D201" s="34"/>
      <c r="E201" s="35"/>
      <c r="F201" s="33"/>
      <c r="G201" s="34"/>
      <c r="H201" s="35"/>
      <c r="I201" s="33"/>
      <c r="J201" s="34"/>
      <c r="K201" s="35"/>
      <c r="L201" s="33"/>
      <c r="M201" s="34"/>
      <c r="N201" s="35"/>
      <c r="O201" s="33"/>
      <c r="P201" s="34"/>
      <c r="Q201" s="35"/>
      <c r="R201" s="36"/>
    </row>
    <row r="202" spans="1:18" x14ac:dyDescent="0.25">
      <c r="A202" s="25" t="s">
        <v>186</v>
      </c>
      <c r="B202" s="14">
        <v>1956105</v>
      </c>
      <c r="C202" s="6">
        <v>1253705.92</v>
      </c>
      <c r="D202" s="6">
        <v>0</v>
      </c>
      <c r="E202" s="13">
        <f>SUM(B202:D202)</f>
        <v>3209810.92</v>
      </c>
      <c r="F202" s="14">
        <v>388830</v>
      </c>
      <c r="G202" s="6">
        <v>388830</v>
      </c>
      <c r="H202" s="15">
        <v>0</v>
      </c>
      <c r="I202" s="14">
        <v>9801562.6999999993</v>
      </c>
      <c r="J202" s="6">
        <v>5193025.1900000004</v>
      </c>
      <c r="K202" s="15">
        <v>4608537.51</v>
      </c>
      <c r="L202" s="14">
        <v>2487115.6</v>
      </c>
      <c r="M202" s="6">
        <v>1886397.2</v>
      </c>
      <c r="N202" s="15">
        <v>600718.4</v>
      </c>
      <c r="O202" s="14">
        <v>0</v>
      </c>
      <c r="P202" s="6">
        <v>0</v>
      </c>
      <c r="Q202" s="15">
        <v>0</v>
      </c>
      <c r="R202" s="8">
        <v>8419066.8300000001</v>
      </c>
    </row>
    <row r="203" spans="1:18" x14ac:dyDescent="0.25">
      <c r="A203" s="25" t="s">
        <v>187</v>
      </c>
      <c r="B203" s="14" t="s">
        <v>194</v>
      </c>
      <c r="C203" s="6" t="s">
        <v>194</v>
      </c>
      <c r="D203" s="6" t="s">
        <v>194</v>
      </c>
      <c r="E203" s="13">
        <f t="shared" ref="E203:E205" si="55">SUM(B203:D203)</f>
        <v>0</v>
      </c>
      <c r="F203" s="14" t="s">
        <v>194</v>
      </c>
      <c r="G203" s="6" t="s">
        <v>194</v>
      </c>
      <c r="H203" s="15" t="s">
        <v>194</v>
      </c>
      <c r="I203" s="14" t="s">
        <v>194</v>
      </c>
      <c r="J203" s="6" t="s">
        <v>194</v>
      </c>
      <c r="K203" s="15" t="s">
        <v>194</v>
      </c>
      <c r="L203" s="14" t="s">
        <v>194</v>
      </c>
      <c r="M203" s="6" t="s">
        <v>194</v>
      </c>
      <c r="N203" s="15" t="s">
        <v>194</v>
      </c>
      <c r="O203" s="14" t="s">
        <v>194</v>
      </c>
      <c r="P203" s="6" t="s">
        <v>194</v>
      </c>
      <c r="Q203" s="15" t="s">
        <v>194</v>
      </c>
      <c r="R203" s="8" t="s">
        <v>194</v>
      </c>
    </row>
    <row r="204" spans="1:18" x14ac:dyDescent="0.25">
      <c r="A204" s="25" t="s">
        <v>188</v>
      </c>
      <c r="B204" s="14" t="s">
        <v>194</v>
      </c>
      <c r="C204" s="6" t="s">
        <v>194</v>
      </c>
      <c r="D204" s="6" t="s">
        <v>194</v>
      </c>
      <c r="E204" s="13">
        <f t="shared" si="55"/>
        <v>0</v>
      </c>
      <c r="F204" s="14" t="s">
        <v>194</v>
      </c>
      <c r="G204" s="6" t="s">
        <v>194</v>
      </c>
      <c r="H204" s="15" t="s">
        <v>194</v>
      </c>
      <c r="I204" s="14" t="s">
        <v>194</v>
      </c>
      <c r="J204" s="6" t="s">
        <v>194</v>
      </c>
      <c r="K204" s="15" t="s">
        <v>194</v>
      </c>
      <c r="L204" s="14" t="s">
        <v>194</v>
      </c>
      <c r="M204" s="6" t="s">
        <v>194</v>
      </c>
      <c r="N204" s="15" t="s">
        <v>194</v>
      </c>
      <c r="O204" s="14" t="s">
        <v>194</v>
      </c>
      <c r="P204" s="6" t="s">
        <v>194</v>
      </c>
      <c r="Q204" s="15" t="s">
        <v>194</v>
      </c>
      <c r="R204" s="8" t="s">
        <v>194</v>
      </c>
    </row>
    <row r="205" spans="1:18" x14ac:dyDescent="0.25">
      <c r="A205" s="25" t="s">
        <v>189</v>
      </c>
      <c r="B205" s="14" t="s">
        <v>194</v>
      </c>
      <c r="C205" s="6" t="s">
        <v>194</v>
      </c>
      <c r="D205" s="6" t="s">
        <v>194</v>
      </c>
      <c r="E205" s="13">
        <f t="shared" si="55"/>
        <v>0</v>
      </c>
      <c r="F205" s="14" t="s">
        <v>194</v>
      </c>
      <c r="G205" s="6" t="s">
        <v>194</v>
      </c>
      <c r="H205" s="15" t="s">
        <v>194</v>
      </c>
      <c r="I205" s="14" t="s">
        <v>194</v>
      </c>
      <c r="J205" s="6" t="s">
        <v>194</v>
      </c>
      <c r="K205" s="15" t="s">
        <v>194</v>
      </c>
      <c r="L205" s="14" t="s">
        <v>194</v>
      </c>
      <c r="M205" s="6" t="s">
        <v>194</v>
      </c>
      <c r="N205" s="15" t="s">
        <v>194</v>
      </c>
      <c r="O205" s="14" t="s">
        <v>194</v>
      </c>
      <c r="P205" s="6" t="s">
        <v>194</v>
      </c>
      <c r="Q205" s="15" t="s">
        <v>194</v>
      </c>
      <c r="R205" s="8" t="s">
        <v>194</v>
      </c>
    </row>
    <row r="206" spans="1:18" ht="15.75" thickBot="1" x14ac:dyDescent="0.3">
      <c r="A206" s="26" t="s">
        <v>155</v>
      </c>
      <c r="B206" s="16">
        <f t="shared" ref="B206:R206" si="56">SUM(B202:B205)</f>
        <v>1956105</v>
      </c>
      <c r="C206" s="21">
        <f t="shared" si="56"/>
        <v>1253705.92</v>
      </c>
      <c r="D206" s="21">
        <f t="shared" si="56"/>
        <v>0</v>
      </c>
      <c r="E206" s="17">
        <f t="shared" si="56"/>
        <v>3209810.92</v>
      </c>
      <c r="F206" s="16">
        <f t="shared" si="56"/>
        <v>388830</v>
      </c>
      <c r="G206" s="21">
        <f t="shared" si="56"/>
        <v>388830</v>
      </c>
      <c r="H206" s="17">
        <f t="shared" si="56"/>
        <v>0</v>
      </c>
      <c r="I206" s="16">
        <f t="shared" si="56"/>
        <v>9801562.6999999993</v>
      </c>
      <c r="J206" s="21">
        <f t="shared" si="56"/>
        <v>5193025.1900000004</v>
      </c>
      <c r="K206" s="17">
        <f t="shared" si="56"/>
        <v>4608537.51</v>
      </c>
      <c r="L206" s="16">
        <f t="shared" si="56"/>
        <v>2487115.6</v>
      </c>
      <c r="M206" s="21">
        <f t="shared" si="56"/>
        <v>1886397.2</v>
      </c>
      <c r="N206" s="17">
        <f t="shared" si="56"/>
        <v>600718.4</v>
      </c>
      <c r="O206" s="16">
        <f t="shared" si="56"/>
        <v>0</v>
      </c>
      <c r="P206" s="21">
        <f t="shared" si="56"/>
        <v>0</v>
      </c>
      <c r="Q206" s="17">
        <f t="shared" si="56"/>
        <v>0</v>
      </c>
      <c r="R206" s="9">
        <f t="shared" si="56"/>
        <v>8419066.8300000001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13:A14"/>
    <mergeCell ref="R13:R14"/>
    <mergeCell ref="O13:Q13"/>
    <mergeCell ref="B13:E13"/>
    <mergeCell ref="F13:H13"/>
    <mergeCell ref="I13:K13"/>
    <mergeCell ref="L13:N13"/>
  </mergeCells>
  <phoneticPr fontId="17" type="noConversion"/>
  <conditionalFormatting sqref="B1:R1048576">
    <cfRule type="cellIs" dxfId="5" priority="1" operator="equal">
      <formula>"Delinquent"</formula>
    </cfRule>
    <cfRule type="cellIs" dxfId="4" priority="2" operator="lessThan">
      <formula>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6:E206"/>
  <sheetViews>
    <sheetView showGridLines="0" workbookViewId="0"/>
  </sheetViews>
  <sheetFormatPr defaultRowHeight="15" x14ac:dyDescent="0.25"/>
  <cols>
    <col min="1" max="1" width="40.5703125" style="1" bestFit="1" customWidth="1"/>
    <col min="2" max="5" width="19.140625" style="45" customWidth="1"/>
    <col min="6" max="16384" width="9.140625" style="1"/>
  </cols>
  <sheetData>
    <row r="6" spans="1:5" ht="18" x14ac:dyDescent="0.25">
      <c r="A6" s="2" t="str">
        <f>Contents!A7</f>
        <v>Nevada Healthcare Quarterly Reports</v>
      </c>
    </row>
    <row r="7" spans="1:5" ht="18.75" x14ac:dyDescent="0.3">
      <c r="A7" s="42" t="str">
        <f>Contents!A8</f>
        <v>Non-Acute Hospitals Financial Reports: First Quarter 2025</v>
      </c>
      <c r="B7" s="48"/>
      <c r="C7" s="46"/>
      <c r="D7" s="46"/>
      <c r="E7" s="46"/>
    </row>
    <row r="8" spans="1:5" ht="18.75" x14ac:dyDescent="0.3">
      <c r="A8" s="43" t="s">
        <v>128</v>
      </c>
      <c r="B8" s="48"/>
      <c r="C8" s="46"/>
      <c r="D8" s="46"/>
      <c r="E8" s="46"/>
    </row>
    <row r="9" spans="1:5" ht="18.75" x14ac:dyDescent="0.3">
      <c r="A9" s="28" t="str">
        <f>Contents!A9</f>
        <v>Produced on July 9, 2025</v>
      </c>
      <c r="B9" s="48"/>
      <c r="C9" s="46"/>
      <c r="D9" s="46"/>
      <c r="E9" s="46"/>
    </row>
    <row r="10" spans="1:5" ht="18.75" x14ac:dyDescent="0.3">
      <c r="A10" s="28" t="str">
        <f>Contents!A10</f>
        <v>Includes data submitted through July 8, 2025</v>
      </c>
      <c r="B10" s="48"/>
      <c r="C10" s="46"/>
      <c r="D10" s="46"/>
      <c r="E10" s="46"/>
    </row>
    <row r="11" spans="1:5" x14ac:dyDescent="0.25">
      <c r="A11" s="3"/>
      <c r="B11" s="46"/>
      <c r="C11" s="46"/>
      <c r="D11" s="46"/>
      <c r="E11" s="46"/>
    </row>
    <row r="12" spans="1:5" ht="15.75" customHeight="1" thickBot="1" x14ac:dyDescent="0.3">
      <c r="A12" s="29" t="s">
        <v>148</v>
      </c>
      <c r="B12" s="46"/>
      <c r="C12" s="46"/>
      <c r="D12" s="46"/>
      <c r="E12" s="46"/>
    </row>
    <row r="13" spans="1:5" s="49" customFormat="1" x14ac:dyDescent="0.25">
      <c r="A13" s="55" t="s">
        <v>19</v>
      </c>
      <c r="B13" s="52" t="s">
        <v>90</v>
      </c>
      <c r="C13" s="53"/>
      <c r="D13" s="54"/>
      <c r="E13" s="59" t="s">
        <v>132</v>
      </c>
    </row>
    <row r="14" spans="1:5" s="49" customFormat="1" ht="52.5" customHeight="1" thickBot="1" x14ac:dyDescent="0.3">
      <c r="A14" s="65"/>
      <c r="B14" s="10" t="s">
        <v>129</v>
      </c>
      <c r="C14" s="4" t="s">
        <v>130</v>
      </c>
      <c r="D14" s="11" t="s">
        <v>131</v>
      </c>
      <c r="E14" s="67"/>
    </row>
    <row r="15" spans="1:5" x14ac:dyDescent="0.25">
      <c r="A15" s="22" t="s">
        <v>156</v>
      </c>
      <c r="B15" s="12">
        <f>SUM(B16:B17)</f>
        <v>220864551.69</v>
      </c>
      <c r="C15" s="5">
        <f>SUM(C16:C17)</f>
        <v>18377212.979999997</v>
      </c>
      <c r="D15" s="13">
        <f>SUM(D16:D17)</f>
        <v>202487338.70999998</v>
      </c>
      <c r="E15" s="7">
        <f>SUM(E16:E17)</f>
        <v>70242632.669999987</v>
      </c>
    </row>
    <row r="16" spans="1:5" x14ac:dyDescent="0.25">
      <c r="A16" s="23" t="s">
        <v>146</v>
      </c>
      <c r="B16" s="12">
        <f>B24+B31+B38+B45+B52+B59+B66+B73+B80+B87+B94+B101+B108+B115+B122+B129+B136+B143+B150+B157+B164</f>
        <v>182610764.52000001</v>
      </c>
      <c r="C16" s="5">
        <f t="shared" ref="C16:E16" si="0">C24+C31+C38+C45+C52+C59+C66+C73+C80+C87+C94+C101+C108+C115+C122+C129+C136+C143+C150+C157+C164</f>
        <v>12356904.979999999</v>
      </c>
      <c r="D16" s="13">
        <f t="shared" si="0"/>
        <v>170253859.53999999</v>
      </c>
      <c r="E16" s="7">
        <f t="shared" si="0"/>
        <v>66150968.669999994</v>
      </c>
    </row>
    <row r="17" spans="1:5" x14ac:dyDescent="0.25">
      <c r="A17" s="23" t="s">
        <v>147</v>
      </c>
      <c r="B17" s="12">
        <f>B171+B178+B185+B192+B199+B206</f>
        <v>38253787.170000002</v>
      </c>
      <c r="C17" s="5">
        <f t="shared" ref="C17:E17" si="1">C171+C178+C185+C192+C199+C206</f>
        <v>6020308</v>
      </c>
      <c r="D17" s="13">
        <f t="shared" si="1"/>
        <v>32233479.170000002</v>
      </c>
      <c r="E17" s="7">
        <f t="shared" si="1"/>
        <v>4091664</v>
      </c>
    </row>
    <row r="18" spans="1:5" x14ac:dyDescent="0.25">
      <c r="A18" s="24"/>
      <c r="B18" s="33"/>
      <c r="C18" s="34"/>
      <c r="D18" s="35"/>
      <c r="E18" s="36"/>
    </row>
    <row r="19" spans="1:5" x14ac:dyDescent="0.25">
      <c r="A19" s="22" t="s">
        <v>159</v>
      </c>
      <c r="B19" s="33"/>
      <c r="C19" s="34"/>
      <c r="D19" s="35"/>
      <c r="E19" s="36"/>
    </row>
    <row r="20" spans="1:5" x14ac:dyDescent="0.25">
      <c r="A20" s="25" t="s">
        <v>186</v>
      </c>
      <c r="B20" s="14" t="s">
        <v>193</v>
      </c>
      <c r="C20" s="6" t="s">
        <v>193</v>
      </c>
      <c r="D20" s="15" t="s">
        <v>193</v>
      </c>
      <c r="E20" s="8" t="s">
        <v>193</v>
      </c>
    </row>
    <row r="21" spans="1:5" x14ac:dyDescent="0.25">
      <c r="A21" s="25" t="s">
        <v>187</v>
      </c>
      <c r="B21" s="14" t="s">
        <v>194</v>
      </c>
      <c r="C21" s="6" t="s">
        <v>194</v>
      </c>
      <c r="D21" s="15" t="s">
        <v>194</v>
      </c>
      <c r="E21" s="8" t="s">
        <v>194</v>
      </c>
    </row>
    <row r="22" spans="1:5" x14ac:dyDescent="0.25">
      <c r="A22" s="25" t="s">
        <v>188</v>
      </c>
      <c r="B22" s="14" t="s">
        <v>194</v>
      </c>
      <c r="C22" s="6" t="s">
        <v>194</v>
      </c>
      <c r="D22" s="15" t="s">
        <v>194</v>
      </c>
      <c r="E22" s="8" t="s">
        <v>194</v>
      </c>
    </row>
    <row r="23" spans="1:5" x14ac:dyDescent="0.25">
      <c r="A23" s="25" t="s">
        <v>189</v>
      </c>
      <c r="B23" s="14" t="s">
        <v>194</v>
      </c>
      <c r="C23" s="6" t="s">
        <v>194</v>
      </c>
      <c r="D23" s="15" t="s">
        <v>194</v>
      </c>
      <c r="E23" s="8" t="s">
        <v>194</v>
      </c>
    </row>
    <row r="24" spans="1:5" x14ac:dyDescent="0.25">
      <c r="A24" s="22" t="s">
        <v>155</v>
      </c>
      <c r="B24" s="12">
        <f>SUM(B20:B23)</f>
        <v>0</v>
      </c>
      <c r="C24" s="5">
        <f>SUM(C20:C23)</f>
        <v>0</v>
      </c>
      <c r="D24" s="13">
        <f>SUM(D20:D23)</f>
        <v>0</v>
      </c>
      <c r="E24" s="7">
        <f>SUM(E20:E23)</f>
        <v>0</v>
      </c>
    </row>
    <row r="25" spans="1:5" x14ac:dyDescent="0.25">
      <c r="A25" s="24"/>
      <c r="B25" s="33"/>
      <c r="C25" s="34"/>
      <c r="D25" s="35"/>
      <c r="E25" s="36"/>
    </row>
    <row r="26" spans="1:5" x14ac:dyDescent="0.25">
      <c r="A26" s="22" t="s">
        <v>160</v>
      </c>
      <c r="B26" s="33"/>
      <c r="C26" s="34"/>
      <c r="D26" s="35"/>
      <c r="E26" s="36"/>
    </row>
    <row r="27" spans="1:5" x14ac:dyDescent="0.25">
      <c r="A27" s="25" t="s">
        <v>186</v>
      </c>
      <c r="B27" s="14">
        <v>0</v>
      </c>
      <c r="C27" s="6">
        <v>0</v>
      </c>
      <c r="D27" s="15">
        <v>0</v>
      </c>
      <c r="E27" s="8">
        <v>0</v>
      </c>
    </row>
    <row r="28" spans="1:5" x14ac:dyDescent="0.25">
      <c r="A28" s="25" t="s">
        <v>187</v>
      </c>
      <c r="B28" s="14" t="s">
        <v>194</v>
      </c>
      <c r="C28" s="6" t="s">
        <v>194</v>
      </c>
      <c r="D28" s="15" t="s">
        <v>194</v>
      </c>
      <c r="E28" s="8" t="s">
        <v>194</v>
      </c>
    </row>
    <row r="29" spans="1:5" x14ac:dyDescent="0.25">
      <c r="A29" s="25" t="s">
        <v>188</v>
      </c>
      <c r="B29" s="14" t="s">
        <v>194</v>
      </c>
      <c r="C29" s="6" t="s">
        <v>194</v>
      </c>
      <c r="D29" s="15" t="s">
        <v>194</v>
      </c>
      <c r="E29" s="8" t="s">
        <v>194</v>
      </c>
    </row>
    <row r="30" spans="1:5" x14ac:dyDescent="0.25">
      <c r="A30" s="25" t="s">
        <v>189</v>
      </c>
      <c r="B30" s="14" t="s">
        <v>194</v>
      </c>
      <c r="C30" s="6" t="s">
        <v>194</v>
      </c>
      <c r="D30" s="15" t="s">
        <v>194</v>
      </c>
      <c r="E30" s="8" t="s">
        <v>194</v>
      </c>
    </row>
    <row r="31" spans="1:5" x14ac:dyDescent="0.25">
      <c r="A31" s="22" t="s">
        <v>155</v>
      </c>
      <c r="B31" s="12">
        <f>SUM(B27:B30)</f>
        <v>0</v>
      </c>
      <c r="C31" s="5">
        <f>SUM(C27:C30)</f>
        <v>0</v>
      </c>
      <c r="D31" s="13">
        <f>SUM(D27:D30)</f>
        <v>0</v>
      </c>
      <c r="E31" s="7">
        <f>SUM(E27:E30)</f>
        <v>0</v>
      </c>
    </row>
    <row r="32" spans="1:5" x14ac:dyDescent="0.25">
      <c r="A32" s="24"/>
      <c r="B32" s="33"/>
      <c r="C32" s="34"/>
      <c r="D32" s="35"/>
      <c r="E32" s="36"/>
    </row>
    <row r="33" spans="1:5" x14ac:dyDescent="0.25">
      <c r="A33" s="22" t="s">
        <v>161</v>
      </c>
      <c r="B33" s="33"/>
      <c r="C33" s="34"/>
      <c r="D33" s="35"/>
      <c r="E33" s="36"/>
    </row>
    <row r="34" spans="1:5" x14ac:dyDescent="0.25">
      <c r="A34" s="25" t="s">
        <v>186</v>
      </c>
      <c r="B34" s="14" t="s">
        <v>193</v>
      </c>
      <c r="C34" s="6" t="s">
        <v>193</v>
      </c>
      <c r="D34" s="15" t="s">
        <v>193</v>
      </c>
      <c r="E34" s="8" t="s">
        <v>193</v>
      </c>
    </row>
    <row r="35" spans="1:5" x14ac:dyDescent="0.25">
      <c r="A35" s="25" t="s">
        <v>187</v>
      </c>
      <c r="B35" s="14" t="s">
        <v>194</v>
      </c>
      <c r="C35" s="6" t="s">
        <v>194</v>
      </c>
      <c r="D35" s="15" t="s">
        <v>194</v>
      </c>
      <c r="E35" s="8" t="s">
        <v>194</v>
      </c>
    </row>
    <row r="36" spans="1:5" x14ac:dyDescent="0.25">
      <c r="A36" s="25" t="s">
        <v>188</v>
      </c>
      <c r="B36" s="14" t="s">
        <v>194</v>
      </c>
      <c r="C36" s="6" t="s">
        <v>194</v>
      </c>
      <c r="D36" s="15" t="s">
        <v>194</v>
      </c>
      <c r="E36" s="8" t="s">
        <v>194</v>
      </c>
    </row>
    <row r="37" spans="1:5" x14ac:dyDescent="0.25">
      <c r="A37" s="25" t="s">
        <v>189</v>
      </c>
      <c r="B37" s="14" t="s">
        <v>194</v>
      </c>
      <c r="C37" s="6" t="s">
        <v>194</v>
      </c>
      <c r="D37" s="15" t="s">
        <v>194</v>
      </c>
      <c r="E37" s="8" t="s">
        <v>194</v>
      </c>
    </row>
    <row r="38" spans="1:5" x14ac:dyDescent="0.25">
      <c r="A38" s="22" t="s">
        <v>155</v>
      </c>
      <c r="B38" s="12">
        <f>SUM(B34:B37)</f>
        <v>0</v>
      </c>
      <c r="C38" s="5">
        <f>SUM(C34:C37)</f>
        <v>0</v>
      </c>
      <c r="D38" s="13">
        <f>SUM(D34:D37)</f>
        <v>0</v>
      </c>
      <c r="E38" s="7">
        <f>SUM(E34:E37)</f>
        <v>0</v>
      </c>
    </row>
    <row r="39" spans="1:5" x14ac:dyDescent="0.25">
      <c r="A39" s="24"/>
      <c r="B39" s="33"/>
      <c r="C39" s="34"/>
      <c r="D39" s="35"/>
      <c r="E39" s="36"/>
    </row>
    <row r="40" spans="1:5" x14ac:dyDescent="0.25">
      <c r="A40" s="22" t="s">
        <v>162</v>
      </c>
      <c r="B40" s="33"/>
      <c r="C40" s="34"/>
      <c r="D40" s="35"/>
      <c r="E40" s="36"/>
    </row>
    <row r="41" spans="1:5" x14ac:dyDescent="0.25">
      <c r="A41" s="25" t="s">
        <v>186</v>
      </c>
      <c r="B41" s="14">
        <v>26087596.82</v>
      </c>
      <c r="C41" s="6">
        <v>0</v>
      </c>
      <c r="D41" s="15">
        <v>26087596.82</v>
      </c>
      <c r="E41" s="8">
        <v>0</v>
      </c>
    </row>
    <row r="42" spans="1:5" x14ac:dyDescent="0.25">
      <c r="A42" s="25" t="s">
        <v>187</v>
      </c>
      <c r="B42" s="14" t="s">
        <v>194</v>
      </c>
      <c r="C42" s="6" t="s">
        <v>194</v>
      </c>
      <c r="D42" s="15" t="s">
        <v>194</v>
      </c>
      <c r="E42" s="8" t="s">
        <v>194</v>
      </c>
    </row>
    <row r="43" spans="1:5" x14ac:dyDescent="0.25">
      <c r="A43" s="25" t="s">
        <v>188</v>
      </c>
      <c r="B43" s="14" t="s">
        <v>194</v>
      </c>
      <c r="C43" s="6" t="s">
        <v>194</v>
      </c>
      <c r="D43" s="15" t="s">
        <v>194</v>
      </c>
      <c r="E43" s="8" t="s">
        <v>194</v>
      </c>
    </row>
    <row r="44" spans="1:5" x14ac:dyDescent="0.25">
      <c r="A44" s="25" t="s">
        <v>189</v>
      </c>
      <c r="B44" s="14" t="s">
        <v>194</v>
      </c>
      <c r="C44" s="6" t="s">
        <v>194</v>
      </c>
      <c r="D44" s="15" t="s">
        <v>194</v>
      </c>
      <c r="E44" s="8" t="s">
        <v>194</v>
      </c>
    </row>
    <row r="45" spans="1:5" x14ac:dyDescent="0.25">
      <c r="A45" s="22" t="s">
        <v>155</v>
      </c>
      <c r="B45" s="12">
        <f>SUM(B41:B44)</f>
        <v>26087596.82</v>
      </c>
      <c r="C45" s="5">
        <f>SUM(C41:C44)</f>
        <v>0</v>
      </c>
      <c r="D45" s="13">
        <f>SUM(D41:D44)</f>
        <v>26087596.82</v>
      </c>
      <c r="E45" s="7">
        <f>SUM(E41:E44)</f>
        <v>0</v>
      </c>
    </row>
    <row r="46" spans="1:5" x14ac:dyDescent="0.25">
      <c r="A46" s="24"/>
      <c r="B46" s="33"/>
      <c r="C46" s="34"/>
      <c r="D46" s="35"/>
      <c r="E46" s="36"/>
    </row>
    <row r="47" spans="1:5" x14ac:dyDescent="0.25">
      <c r="A47" s="22" t="s">
        <v>163</v>
      </c>
      <c r="B47" s="33"/>
      <c r="C47" s="34"/>
      <c r="D47" s="35"/>
      <c r="E47" s="36"/>
    </row>
    <row r="48" spans="1:5" x14ac:dyDescent="0.25">
      <c r="A48" s="25" t="s">
        <v>186</v>
      </c>
      <c r="B48" s="14" t="s">
        <v>193</v>
      </c>
      <c r="C48" s="6" t="s">
        <v>193</v>
      </c>
      <c r="D48" s="15" t="s">
        <v>193</v>
      </c>
      <c r="E48" s="8" t="s">
        <v>193</v>
      </c>
    </row>
    <row r="49" spans="1:5" x14ac:dyDescent="0.25">
      <c r="A49" s="25" t="s">
        <v>187</v>
      </c>
      <c r="B49" s="14" t="s">
        <v>194</v>
      </c>
      <c r="C49" s="6" t="s">
        <v>194</v>
      </c>
      <c r="D49" s="15" t="s">
        <v>194</v>
      </c>
      <c r="E49" s="8" t="s">
        <v>194</v>
      </c>
    </row>
    <row r="50" spans="1:5" x14ac:dyDescent="0.25">
      <c r="A50" s="25" t="s">
        <v>188</v>
      </c>
      <c r="B50" s="14" t="s">
        <v>194</v>
      </c>
      <c r="C50" s="6" t="s">
        <v>194</v>
      </c>
      <c r="D50" s="15" t="s">
        <v>194</v>
      </c>
      <c r="E50" s="8" t="s">
        <v>194</v>
      </c>
    </row>
    <row r="51" spans="1:5" x14ac:dyDescent="0.25">
      <c r="A51" s="25" t="s">
        <v>189</v>
      </c>
      <c r="B51" s="14" t="s">
        <v>194</v>
      </c>
      <c r="C51" s="6" t="s">
        <v>194</v>
      </c>
      <c r="D51" s="15" t="s">
        <v>194</v>
      </c>
      <c r="E51" s="8" t="s">
        <v>194</v>
      </c>
    </row>
    <row r="52" spans="1:5" x14ac:dyDescent="0.25">
      <c r="A52" s="22" t="s">
        <v>155</v>
      </c>
      <c r="B52" s="12">
        <f>SUM(B48:B51)</f>
        <v>0</v>
      </c>
      <c r="C52" s="5">
        <f>SUM(C48:C51)</f>
        <v>0</v>
      </c>
      <c r="D52" s="13">
        <f>SUM(D48:D51)</f>
        <v>0</v>
      </c>
      <c r="E52" s="7">
        <f>SUM(E48:E51)</f>
        <v>0</v>
      </c>
    </row>
    <row r="53" spans="1:5" x14ac:dyDescent="0.25">
      <c r="A53" s="24"/>
      <c r="B53" s="33"/>
      <c r="C53" s="34"/>
      <c r="D53" s="35"/>
      <c r="E53" s="36"/>
    </row>
    <row r="54" spans="1:5" x14ac:dyDescent="0.25">
      <c r="A54" s="22" t="s">
        <v>164</v>
      </c>
      <c r="B54" s="33"/>
      <c r="C54" s="34"/>
      <c r="D54" s="35"/>
      <c r="E54" s="36"/>
    </row>
    <row r="55" spans="1:5" x14ac:dyDescent="0.25">
      <c r="A55" s="25" t="s">
        <v>186</v>
      </c>
      <c r="B55" s="14">
        <v>9824134</v>
      </c>
      <c r="C55" s="6">
        <v>2244211</v>
      </c>
      <c r="D55" s="15">
        <v>7579923</v>
      </c>
      <c r="E55" s="8">
        <v>13249629</v>
      </c>
    </row>
    <row r="56" spans="1:5" x14ac:dyDescent="0.25">
      <c r="A56" s="25" t="s">
        <v>187</v>
      </c>
      <c r="B56" s="14" t="s">
        <v>194</v>
      </c>
      <c r="C56" s="6" t="s">
        <v>194</v>
      </c>
      <c r="D56" s="15" t="s">
        <v>194</v>
      </c>
      <c r="E56" s="8" t="s">
        <v>194</v>
      </c>
    </row>
    <row r="57" spans="1:5" x14ac:dyDescent="0.25">
      <c r="A57" s="25" t="s">
        <v>188</v>
      </c>
      <c r="B57" s="14" t="s">
        <v>194</v>
      </c>
      <c r="C57" s="6" t="s">
        <v>194</v>
      </c>
      <c r="D57" s="15" t="s">
        <v>194</v>
      </c>
      <c r="E57" s="8" t="s">
        <v>194</v>
      </c>
    </row>
    <row r="58" spans="1:5" x14ac:dyDescent="0.25">
      <c r="A58" s="25" t="s">
        <v>189</v>
      </c>
      <c r="B58" s="14" t="s">
        <v>194</v>
      </c>
      <c r="C58" s="6" t="s">
        <v>194</v>
      </c>
      <c r="D58" s="15" t="s">
        <v>194</v>
      </c>
      <c r="E58" s="8" t="s">
        <v>194</v>
      </c>
    </row>
    <row r="59" spans="1:5" x14ac:dyDescent="0.25">
      <c r="A59" s="22" t="s">
        <v>155</v>
      </c>
      <c r="B59" s="12">
        <f>SUM(B55:B58)</f>
        <v>9824134</v>
      </c>
      <c r="C59" s="5">
        <f>SUM(C55:C58)</f>
        <v>2244211</v>
      </c>
      <c r="D59" s="13">
        <f>SUM(D55:D58)</f>
        <v>7579923</v>
      </c>
      <c r="E59" s="7">
        <f>SUM(E55:E58)</f>
        <v>13249629</v>
      </c>
    </row>
    <row r="60" spans="1:5" x14ac:dyDescent="0.25">
      <c r="A60" s="24"/>
      <c r="B60" s="33"/>
      <c r="C60" s="34"/>
      <c r="D60" s="35"/>
      <c r="E60" s="36"/>
    </row>
    <row r="61" spans="1:5" x14ac:dyDescent="0.25">
      <c r="A61" s="22" t="s">
        <v>165</v>
      </c>
      <c r="B61" s="33"/>
      <c r="C61" s="34"/>
      <c r="D61" s="35"/>
      <c r="E61" s="36"/>
    </row>
    <row r="62" spans="1:5" x14ac:dyDescent="0.25">
      <c r="A62" s="25" t="s">
        <v>186</v>
      </c>
      <c r="B62" s="14">
        <v>1209691</v>
      </c>
      <c r="C62" s="6">
        <v>1207520</v>
      </c>
      <c r="D62" s="15">
        <v>2171</v>
      </c>
      <c r="E62" s="8">
        <v>7833704</v>
      </c>
    </row>
    <row r="63" spans="1:5" x14ac:dyDescent="0.25">
      <c r="A63" s="25" t="s">
        <v>187</v>
      </c>
      <c r="B63" s="14" t="s">
        <v>194</v>
      </c>
      <c r="C63" s="6" t="s">
        <v>194</v>
      </c>
      <c r="D63" s="15" t="s">
        <v>194</v>
      </c>
      <c r="E63" s="8" t="s">
        <v>194</v>
      </c>
    </row>
    <row r="64" spans="1:5" x14ac:dyDescent="0.25">
      <c r="A64" s="25" t="s">
        <v>188</v>
      </c>
      <c r="B64" s="14" t="s">
        <v>194</v>
      </c>
      <c r="C64" s="6" t="s">
        <v>194</v>
      </c>
      <c r="D64" s="15" t="s">
        <v>194</v>
      </c>
      <c r="E64" s="8" t="s">
        <v>194</v>
      </c>
    </row>
    <row r="65" spans="1:5" x14ac:dyDescent="0.25">
      <c r="A65" s="25" t="s">
        <v>189</v>
      </c>
      <c r="B65" s="14" t="s">
        <v>194</v>
      </c>
      <c r="C65" s="6" t="s">
        <v>194</v>
      </c>
      <c r="D65" s="15" t="s">
        <v>194</v>
      </c>
      <c r="E65" s="8" t="s">
        <v>194</v>
      </c>
    </row>
    <row r="66" spans="1:5" x14ac:dyDescent="0.25">
      <c r="A66" s="22" t="s">
        <v>155</v>
      </c>
      <c r="B66" s="12">
        <f>SUM(B62:B65)</f>
        <v>1209691</v>
      </c>
      <c r="C66" s="5">
        <f>SUM(C62:C65)</f>
        <v>1207520</v>
      </c>
      <c r="D66" s="13">
        <f>SUM(D62:D65)</f>
        <v>2171</v>
      </c>
      <c r="E66" s="7">
        <f>SUM(E62:E65)</f>
        <v>7833704</v>
      </c>
    </row>
    <row r="67" spans="1:5" x14ac:dyDescent="0.25">
      <c r="A67" s="24"/>
      <c r="B67" s="33"/>
      <c r="C67" s="34"/>
      <c r="D67" s="35"/>
      <c r="E67" s="36"/>
    </row>
    <row r="68" spans="1:5" x14ac:dyDescent="0.25">
      <c r="A68" s="22" t="s">
        <v>166</v>
      </c>
      <c r="B68" s="33"/>
      <c r="C68" s="34"/>
      <c r="D68" s="35"/>
      <c r="E68" s="36"/>
    </row>
    <row r="69" spans="1:5" x14ac:dyDescent="0.25">
      <c r="A69" s="25" t="s">
        <v>186</v>
      </c>
      <c r="B69" s="14">
        <v>23012056</v>
      </c>
      <c r="C69" s="6">
        <v>8056446</v>
      </c>
      <c r="D69" s="15">
        <v>14955610</v>
      </c>
      <c r="E69" s="8">
        <v>0</v>
      </c>
    </row>
    <row r="70" spans="1:5" x14ac:dyDescent="0.25">
      <c r="A70" s="25" t="s">
        <v>187</v>
      </c>
      <c r="B70" s="14" t="s">
        <v>194</v>
      </c>
      <c r="C70" s="6" t="s">
        <v>194</v>
      </c>
      <c r="D70" s="15" t="s">
        <v>194</v>
      </c>
      <c r="E70" s="8" t="s">
        <v>194</v>
      </c>
    </row>
    <row r="71" spans="1:5" x14ac:dyDescent="0.25">
      <c r="A71" s="25" t="s">
        <v>188</v>
      </c>
      <c r="B71" s="14" t="s">
        <v>194</v>
      </c>
      <c r="C71" s="6" t="s">
        <v>194</v>
      </c>
      <c r="D71" s="15" t="s">
        <v>194</v>
      </c>
      <c r="E71" s="8" t="s">
        <v>194</v>
      </c>
    </row>
    <row r="72" spans="1:5" x14ac:dyDescent="0.25">
      <c r="A72" s="25" t="s">
        <v>189</v>
      </c>
      <c r="B72" s="14" t="s">
        <v>194</v>
      </c>
      <c r="C72" s="6" t="s">
        <v>194</v>
      </c>
      <c r="D72" s="15" t="s">
        <v>194</v>
      </c>
      <c r="E72" s="8" t="s">
        <v>194</v>
      </c>
    </row>
    <row r="73" spans="1:5" x14ac:dyDescent="0.25">
      <c r="A73" s="22" t="s">
        <v>155</v>
      </c>
      <c r="B73" s="12">
        <f>SUM(B69:B72)</f>
        <v>23012056</v>
      </c>
      <c r="C73" s="5">
        <f>SUM(C69:C72)</f>
        <v>8056446</v>
      </c>
      <c r="D73" s="13">
        <f>SUM(D69:D72)</f>
        <v>14955610</v>
      </c>
      <c r="E73" s="7">
        <f>SUM(E69:E72)</f>
        <v>0</v>
      </c>
    </row>
    <row r="74" spans="1:5" x14ac:dyDescent="0.25">
      <c r="A74" s="24"/>
      <c r="B74" s="33"/>
      <c r="C74" s="34"/>
      <c r="D74" s="35"/>
      <c r="E74" s="36"/>
    </row>
    <row r="75" spans="1:5" x14ac:dyDescent="0.25">
      <c r="A75" s="22" t="s">
        <v>167</v>
      </c>
      <c r="B75" s="33"/>
      <c r="C75" s="34"/>
      <c r="D75" s="35"/>
      <c r="E75" s="36"/>
    </row>
    <row r="76" spans="1:5" x14ac:dyDescent="0.25">
      <c r="A76" s="25" t="s">
        <v>186</v>
      </c>
      <c r="B76" s="14">
        <v>0</v>
      </c>
      <c r="C76" s="6">
        <v>0</v>
      </c>
      <c r="D76" s="15">
        <v>0</v>
      </c>
      <c r="E76" s="8">
        <v>196360</v>
      </c>
    </row>
    <row r="77" spans="1:5" x14ac:dyDescent="0.25">
      <c r="A77" s="25" t="s">
        <v>187</v>
      </c>
      <c r="B77" s="14" t="s">
        <v>194</v>
      </c>
      <c r="C77" s="6" t="s">
        <v>194</v>
      </c>
      <c r="D77" s="15" t="s">
        <v>194</v>
      </c>
      <c r="E77" s="8" t="s">
        <v>194</v>
      </c>
    </row>
    <row r="78" spans="1:5" x14ac:dyDescent="0.25">
      <c r="A78" s="25" t="s">
        <v>188</v>
      </c>
      <c r="B78" s="14" t="s">
        <v>194</v>
      </c>
      <c r="C78" s="6" t="s">
        <v>194</v>
      </c>
      <c r="D78" s="15" t="s">
        <v>194</v>
      </c>
      <c r="E78" s="8" t="s">
        <v>194</v>
      </c>
    </row>
    <row r="79" spans="1:5" x14ac:dyDescent="0.25">
      <c r="A79" s="25" t="s">
        <v>189</v>
      </c>
      <c r="B79" s="14" t="s">
        <v>194</v>
      </c>
      <c r="C79" s="6" t="s">
        <v>194</v>
      </c>
      <c r="D79" s="15" t="s">
        <v>194</v>
      </c>
      <c r="E79" s="8" t="s">
        <v>194</v>
      </c>
    </row>
    <row r="80" spans="1:5" x14ac:dyDescent="0.25">
      <c r="A80" s="22" t="s">
        <v>155</v>
      </c>
      <c r="B80" s="12">
        <f>SUM(B76:B79)</f>
        <v>0</v>
      </c>
      <c r="C80" s="5">
        <f>SUM(C76:C79)</f>
        <v>0</v>
      </c>
      <c r="D80" s="13">
        <f>SUM(D76:D79)</f>
        <v>0</v>
      </c>
      <c r="E80" s="7">
        <f>SUM(E76:E79)</f>
        <v>196360</v>
      </c>
    </row>
    <row r="81" spans="1:5" x14ac:dyDescent="0.25">
      <c r="A81" s="24"/>
      <c r="B81" s="33"/>
      <c r="C81" s="34"/>
      <c r="D81" s="35"/>
      <c r="E81" s="36"/>
    </row>
    <row r="82" spans="1:5" x14ac:dyDescent="0.25">
      <c r="A82" s="22" t="s">
        <v>168</v>
      </c>
      <c r="B82" s="33"/>
      <c r="C82" s="34"/>
      <c r="D82" s="35"/>
      <c r="E82" s="36"/>
    </row>
    <row r="83" spans="1:5" x14ac:dyDescent="0.25">
      <c r="A83" s="25" t="s">
        <v>186</v>
      </c>
      <c r="B83" s="14">
        <v>0</v>
      </c>
      <c r="C83" s="6">
        <v>0</v>
      </c>
      <c r="D83" s="15">
        <v>0</v>
      </c>
      <c r="E83" s="8">
        <v>102775.55</v>
      </c>
    </row>
    <row r="84" spans="1:5" x14ac:dyDescent="0.25">
      <c r="A84" s="25" t="s">
        <v>187</v>
      </c>
      <c r="B84" s="14" t="s">
        <v>194</v>
      </c>
      <c r="C84" s="6" t="s">
        <v>194</v>
      </c>
      <c r="D84" s="15" t="s">
        <v>194</v>
      </c>
      <c r="E84" s="8" t="s">
        <v>194</v>
      </c>
    </row>
    <row r="85" spans="1:5" x14ac:dyDescent="0.25">
      <c r="A85" s="25" t="s">
        <v>188</v>
      </c>
      <c r="B85" s="14" t="s">
        <v>194</v>
      </c>
      <c r="C85" s="6" t="s">
        <v>194</v>
      </c>
      <c r="D85" s="15" t="s">
        <v>194</v>
      </c>
      <c r="E85" s="8" t="s">
        <v>194</v>
      </c>
    </row>
    <row r="86" spans="1:5" x14ac:dyDescent="0.25">
      <c r="A86" s="25" t="s">
        <v>189</v>
      </c>
      <c r="B86" s="14" t="s">
        <v>194</v>
      </c>
      <c r="C86" s="6" t="s">
        <v>194</v>
      </c>
      <c r="D86" s="15" t="s">
        <v>194</v>
      </c>
      <c r="E86" s="8" t="s">
        <v>194</v>
      </c>
    </row>
    <row r="87" spans="1:5" x14ac:dyDescent="0.25">
      <c r="A87" s="22" t="s">
        <v>155</v>
      </c>
      <c r="B87" s="12">
        <f>SUM(B83:B86)</f>
        <v>0</v>
      </c>
      <c r="C87" s="5">
        <f>SUM(C83:C86)</f>
        <v>0</v>
      </c>
      <c r="D87" s="13">
        <f>SUM(D83:D86)</f>
        <v>0</v>
      </c>
      <c r="E87" s="7">
        <f>SUM(E83:E86)</f>
        <v>102775.55</v>
      </c>
    </row>
    <row r="88" spans="1:5" x14ac:dyDescent="0.25">
      <c r="A88" s="24"/>
      <c r="B88" s="33"/>
      <c r="C88" s="34"/>
      <c r="D88" s="35"/>
      <c r="E88" s="36"/>
    </row>
    <row r="89" spans="1:5" x14ac:dyDescent="0.25">
      <c r="A89" s="22" t="s">
        <v>169</v>
      </c>
      <c r="B89" s="33"/>
      <c r="C89" s="34"/>
      <c r="D89" s="35"/>
      <c r="E89" s="36"/>
    </row>
    <row r="90" spans="1:5" x14ac:dyDescent="0.25">
      <c r="A90" s="25" t="s">
        <v>186</v>
      </c>
      <c r="B90" s="14">
        <v>0</v>
      </c>
      <c r="C90" s="6">
        <v>0</v>
      </c>
      <c r="D90" s="15">
        <v>0</v>
      </c>
      <c r="E90" s="8">
        <v>16250</v>
      </c>
    </row>
    <row r="91" spans="1:5" x14ac:dyDescent="0.25">
      <c r="A91" s="25" t="s">
        <v>187</v>
      </c>
      <c r="B91" s="14" t="s">
        <v>194</v>
      </c>
      <c r="C91" s="6" t="s">
        <v>194</v>
      </c>
      <c r="D91" s="15" t="s">
        <v>194</v>
      </c>
      <c r="E91" s="8" t="s">
        <v>194</v>
      </c>
    </row>
    <row r="92" spans="1:5" x14ac:dyDescent="0.25">
      <c r="A92" s="25" t="s">
        <v>188</v>
      </c>
      <c r="B92" s="14" t="s">
        <v>194</v>
      </c>
      <c r="C92" s="6" t="s">
        <v>194</v>
      </c>
      <c r="D92" s="15" t="s">
        <v>194</v>
      </c>
      <c r="E92" s="8" t="s">
        <v>194</v>
      </c>
    </row>
    <row r="93" spans="1:5" x14ac:dyDescent="0.25">
      <c r="A93" s="25" t="s">
        <v>189</v>
      </c>
      <c r="B93" s="14" t="s">
        <v>194</v>
      </c>
      <c r="C93" s="6" t="s">
        <v>194</v>
      </c>
      <c r="D93" s="15" t="s">
        <v>194</v>
      </c>
      <c r="E93" s="8" t="s">
        <v>194</v>
      </c>
    </row>
    <row r="94" spans="1:5" x14ac:dyDescent="0.25">
      <c r="A94" s="22" t="s">
        <v>155</v>
      </c>
      <c r="B94" s="12">
        <f>SUM(B90:B93)</f>
        <v>0</v>
      </c>
      <c r="C94" s="5">
        <f>SUM(C90:C93)</f>
        <v>0</v>
      </c>
      <c r="D94" s="13">
        <f>SUM(D90:D93)</f>
        <v>0</v>
      </c>
      <c r="E94" s="7">
        <f>SUM(E90:E93)</f>
        <v>16250</v>
      </c>
    </row>
    <row r="95" spans="1:5" x14ac:dyDescent="0.25">
      <c r="A95" s="24"/>
      <c r="B95" s="33"/>
      <c r="C95" s="34"/>
      <c r="D95" s="35"/>
      <c r="E95" s="36"/>
    </row>
    <row r="96" spans="1:5" x14ac:dyDescent="0.25">
      <c r="A96" s="22" t="s">
        <v>170</v>
      </c>
      <c r="B96" s="33"/>
      <c r="C96" s="34"/>
      <c r="D96" s="35"/>
      <c r="E96" s="36"/>
    </row>
    <row r="97" spans="1:5" x14ac:dyDescent="0.25">
      <c r="A97" s="25" t="s">
        <v>186</v>
      </c>
      <c r="B97" s="14">
        <v>464756.96</v>
      </c>
      <c r="C97" s="6">
        <v>403759.04</v>
      </c>
      <c r="D97" s="15">
        <v>60997.919999999998</v>
      </c>
      <c r="E97" s="8">
        <v>24822103.969999999</v>
      </c>
    </row>
    <row r="98" spans="1:5" x14ac:dyDescent="0.25">
      <c r="A98" s="25" t="s">
        <v>187</v>
      </c>
      <c r="B98" s="14" t="s">
        <v>194</v>
      </c>
      <c r="C98" s="6" t="s">
        <v>194</v>
      </c>
      <c r="D98" s="15" t="s">
        <v>194</v>
      </c>
      <c r="E98" s="8" t="s">
        <v>194</v>
      </c>
    </row>
    <row r="99" spans="1:5" x14ac:dyDescent="0.25">
      <c r="A99" s="25" t="s">
        <v>188</v>
      </c>
      <c r="B99" s="14" t="s">
        <v>194</v>
      </c>
      <c r="C99" s="6" t="s">
        <v>194</v>
      </c>
      <c r="D99" s="15" t="s">
        <v>194</v>
      </c>
      <c r="E99" s="8" t="s">
        <v>194</v>
      </c>
    </row>
    <row r="100" spans="1:5" x14ac:dyDescent="0.25">
      <c r="A100" s="25" t="s">
        <v>189</v>
      </c>
      <c r="B100" s="14" t="s">
        <v>194</v>
      </c>
      <c r="C100" s="6" t="s">
        <v>194</v>
      </c>
      <c r="D100" s="15" t="s">
        <v>194</v>
      </c>
      <c r="E100" s="8" t="s">
        <v>194</v>
      </c>
    </row>
    <row r="101" spans="1:5" x14ac:dyDescent="0.25">
      <c r="A101" s="22" t="s">
        <v>155</v>
      </c>
      <c r="B101" s="12">
        <f>SUM(B97:B100)</f>
        <v>464756.96</v>
      </c>
      <c r="C101" s="5">
        <f>SUM(C97:C100)</f>
        <v>403759.04</v>
      </c>
      <c r="D101" s="13">
        <f>SUM(D97:D100)</f>
        <v>60997.919999999998</v>
      </c>
      <c r="E101" s="7">
        <f>SUM(E97:E100)</f>
        <v>24822103.969999999</v>
      </c>
    </row>
    <row r="102" spans="1:5" x14ac:dyDescent="0.25">
      <c r="A102" s="24"/>
      <c r="B102" s="33"/>
      <c r="C102" s="34"/>
      <c r="D102" s="35"/>
      <c r="E102" s="36"/>
    </row>
    <row r="103" spans="1:5" x14ac:dyDescent="0.25">
      <c r="A103" s="22" t="s">
        <v>171</v>
      </c>
      <c r="B103" s="33"/>
      <c r="C103" s="34"/>
      <c r="D103" s="35"/>
      <c r="E103" s="36"/>
    </row>
    <row r="104" spans="1:5" x14ac:dyDescent="0.25">
      <c r="A104" s="25" t="s">
        <v>186</v>
      </c>
      <c r="B104" s="14">
        <v>131235.74</v>
      </c>
      <c r="C104" s="6">
        <v>111500.94</v>
      </c>
      <c r="D104" s="15">
        <v>19734.8</v>
      </c>
      <c r="E104" s="8">
        <v>18312220.149999999</v>
      </c>
    </row>
    <row r="105" spans="1:5" x14ac:dyDescent="0.25">
      <c r="A105" s="25" t="s">
        <v>187</v>
      </c>
      <c r="B105" s="14" t="s">
        <v>194</v>
      </c>
      <c r="C105" s="6" t="s">
        <v>194</v>
      </c>
      <c r="D105" s="15" t="s">
        <v>194</v>
      </c>
      <c r="E105" s="8" t="s">
        <v>194</v>
      </c>
    </row>
    <row r="106" spans="1:5" x14ac:dyDescent="0.25">
      <c r="A106" s="25" t="s">
        <v>188</v>
      </c>
      <c r="B106" s="14" t="s">
        <v>194</v>
      </c>
      <c r="C106" s="6" t="s">
        <v>194</v>
      </c>
      <c r="D106" s="15" t="s">
        <v>194</v>
      </c>
      <c r="E106" s="8" t="s">
        <v>194</v>
      </c>
    </row>
    <row r="107" spans="1:5" x14ac:dyDescent="0.25">
      <c r="A107" s="25" t="s">
        <v>189</v>
      </c>
      <c r="B107" s="14" t="s">
        <v>194</v>
      </c>
      <c r="C107" s="6" t="s">
        <v>194</v>
      </c>
      <c r="D107" s="15" t="s">
        <v>194</v>
      </c>
      <c r="E107" s="8" t="s">
        <v>194</v>
      </c>
    </row>
    <row r="108" spans="1:5" x14ac:dyDescent="0.25">
      <c r="A108" s="22" t="s">
        <v>155</v>
      </c>
      <c r="B108" s="12">
        <f>SUM(B104:B107)</f>
        <v>131235.74</v>
      </c>
      <c r="C108" s="5">
        <f>SUM(C104:C107)</f>
        <v>111500.94</v>
      </c>
      <c r="D108" s="13">
        <f>SUM(D104:D107)</f>
        <v>19734.8</v>
      </c>
      <c r="E108" s="7">
        <f>SUM(E104:E107)</f>
        <v>18312220.149999999</v>
      </c>
    </row>
    <row r="109" spans="1:5" x14ac:dyDescent="0.25">
      <c r="A109" s="24"/>
      <c r="B109" s="33"/>
      <c r="C109" s="34"/>
      <c r="D109" s="35"/>
      <c r="E109" s="36"/>
    </row>
    <row r="110" spans="1:5" x14ac:dyDescent="0.25">
      <c r="A110" s="22" t="s">
        <v>172</v>
      </c>
      <c r="B110" s="33"/>
      <c r="C110" s="34"/>
      <c r="D110" s="35"/>
      <c r="E110" s="36"/>
    </row>
    <row r="111" spans="1:5" x14ac:dyDescent="0.25">
      <c r="A111" s="25" t="s">
        <v>186</v>
      </c>
      <c r="B111" s="14">
        <v>482122</v>
      </c>
      <c r="C111" s="6">
        <v>333468</v>
      </c>
      <c r="D111" s="15">
        <v>148654</v>
      </c>
      <c r="E111" s="8">
        <v>77079</v>
      </c>
    </row>
    <row r="112" spans="1:5" x14ac:dyDescent="0.25">
      <c r="A112" s="25" t="s">
        <v>187</v>
      </c>
      <c r="B112" s="14" t="s">
        <v>194</v>
      </c>
      <c r="C112" s="6" t="s">
        <v>194</v>
      </c>
      <c r="D112" s="15" t="s">
        <v>194</v>
      </c>
      <c r="E112" s="8" t="s">
        <v>194</v>
      </c>
    </row>
    <row r="113" spans="1:5" x14ac:dyDescent="0.25">
      <c r="A113" s="25" t="s">
        <v>188</v>
      </c>
      <c r="B113" s="14" t="s">
        <v>194</v>
      </c>
      <c r="C113" s="6" t="s">
        <v>194</v>
      </c>
      <c r="D113" s="15" t="s">
        <v>194</v>
      </c>
      <c r="E113" s="8" t="s">
        <v>194</v>
      </c>
    </row>
    <row r="114" spans="1:5" x14ac:dyDescent="0.25">
      <c r="A114" s="25" t="s">
        <v>189</v>
      </c>
      <c r="B114" s="14" t="s">
        <v>194</v>
      </c>
      <c r="C114" s="6" t="s">
        <v>194</v>
      </c>
      <c r="D114" s="15" t="s">
        <v>194</v>
      </c>
      <c r="E114" s="8" t="s">
        <v>194</v>
      </c>
    </row>
    <row r="115" spans="1:5" x14ac:dyDescent="0.25">
      <c r="A115" s="22" t="s">
        <v>155</v>
      </c>
      <c r="B115" s="12">
        <f>SUM(B111:B114)</f>
        <v>482122</v>
      </c>
      <c r="C115" s="5">
        <f>SUM(C111:C114)</f>
        <v>333468</v>
      </c>
      <c r="D115" s="13">
        <f>SUM(D111:D114)</f>
        <v>148654</v>
      </c>
      <c r="E115" s="7">
        <f>SUM(E111:E114)</f>
        <v>77079</v>
      </c>
    </row>
    <row r="116" spans="1:5" x14ac:dyDescent="0.25">
      <c r="A116" s="24"/>
      <c r="B116" s="33"/>
      <c r="C116" s="34"/>
      <c r="D116" s="35"/>
      <c r="E116" s="36"/>
    </row>
    <row r="117" spans="1:5" x14ac:dyDescent="0.25">
      <c r="A117" s="22" t="s">
        <v>173</v>
      </c>
      <c r="B117" s="33"/>
      <c r="C117" s="34"/>
      <c r="D117" s="35"/>
      <c r="E117" s="36"/>
    </row>
    <row r="118" spans="1:5" x14ac:dyDescent="0.25">
      <c r="A118" s="25" t="s">
        <v>186</v>
      </c>
      <c r="B118" s="14">
        <v>35216861</v>
      </c>
      <c r="C118" s="6">
        <v>0</v>
      </c>
      <c r="D118" s="15">
        <v>35216861</v>
      </c>
      <c r="E118" s="8">
        <v>0</v>
      </c>
    </row>
    <row r="119" spans="1:5" x14ac:dyDescent="0.25">
      <c r="A119" s="25" t="s">
        <v>187</v>
      </c>
      <c r="B119" s="14" t="s">
        <v>194</v>
      </c>
      <c r="C119" s="6" t="s">
        <v>194</v>
      </c>
      <c r="D119" s="15" t="s">
        <v>194</v>
      </c>
      <c r="E119" s="8" t="s">
        <v>194</v>
      </c>
    </row>
    <row r="120" spans="1:5" x14ac:dyDescent="0.25">
      <c r="A120" s="25" t="s">
        <v>188</v>
      </c>
      <c r="B120" s="14" t="s">
        <v>194</v>
      </c>
      <c r="C120" s="6" t="s">
        <v>194</v>
      </c>
      <c r="D120" s="15" t="s">
        <v>194</v>
      </c>
      <c r="E120" s="8" t="s">
        <v>194</v>
      </c>
    </row>
    <row r="121" spans="1:5" x14ac:dyDescent="0.25">
      <c r="A121" s="25" t="s">
        <v>189</v>
      </c>
      <c r="B121" s="14" t="s">
        <v>194</v>
      </c>
      <c r="C121" s="6" t="s">
        <v>194</v>
      </c>
      <c r="D121" s="15" t="s">
        <v>194</v>
      </c>
      <c r="E121" s="8" t="s">
        <v>194</v>
      </c>
    </row>
    <row r="122" spans="1:5" x14ac:dyDescent="0.25">
      <c r="A122" s="22" t="s">
        <v>155</v>
      </c>
      <c r="B122" s="12">
        <f>SUM(B118:B121)</f>
        <v>35216861</v>
      </c>
      <c r="C122" s="5">
        <f>SUM(C118:C121)</f>
        <v>0</v>
      </c>
      <c r="D122" s="13">
        <f>SUM(D118:D121)</f>
        <v>35216861</v>
      </c>
      <c r="E122" s="7">
        <f>SUM(E118:E121)</f>
        <v>0</v>
      </c>
    </row>
    <row r="123" spans="1:5" x14ac:dyDescent="0.25">
      <c r="A123" s="24"/>
      <c r="B123" s="33"/>
      <c r="C123" s="34"/>
      <c r="D123" s="35"/>
      <c r="E123" s="36"/>
    </row>
    <row r="124" spans="1:5" x14ac:dyDescent="0.25">
      <c r="A124" s="22" t="s">
        <v>190</v>
      </c>
      <c r="B124" s="33"/>
      <c r="C124" s="34"/>
      <c r="D124" s="35"/>
      <c r="E124" s="36"/>
    </row>
    <row r="125" spans="1:5" x14ac:dyDescent="0.25">
      <c r="A125" s="25" t="s">
        <v>186</v>
      </c>
      <c r="B125" s="14">
        <v>44756539</v>
      </c>
      <c r="C125" s="6">
        <v>0</v>
      </c>
      <c r="D125" s="15">
        <v>44756539</v>
      </c>
      <c r="E125" s="8">
        <v>0</v>
      </c>
    </row>
    <row r="126" spans="1:5" x14ac:dyDescent="0.25">
      <c r="A126" s="25" t="s">
        <v>187</v>
      </c>
      <c r="B126" s="14" t="s">
        <v>194</v>
      </c>
      <c r="C126" s="6" t="s">
        <v>194</v>
      </c>
      <c r="D126" s="15" t="s">
        <v>194</v>
      </c>
      <c r="E126" s="8" t="s">
        <v>194</v>
      </c>
    </row>
    <row r="127" spans="1:5" x14ac:dyDescent="0.25">
      <c r="A127" s="25" t="s">
        <v>188</v>
      </c>
      <c r="B127" s="14" t="s">
        <v>194</v>
      </c>
      <c r="C127" s="6" t="s">
        <v>194</v>
      </c>
      <c r="D127" s="15" t="s">
        <v>194</v>
      </c>
      <c r="E127" s="8" t="s">
        <v>194</v>
      </c>
    </row>
    <row r="128" spans="1:5" x14ac:dyDescent="0.25">
      <c r="A128" s="25" t="s">
        <v>189</v>
      </c>
      <c r="B128" s="14" t="s">
        <v>194</v>
      </c>
      <c r="C128" s="6" t="s">
        <v>194</v>
      </c>
      <c r="D128" s="15" t="s">
        <v>194</v>
      </c>
      <c r="E128" s="8" t="s">
        <v>194</v>
      </c>
    </row>
    <row r="129" spans="1:5" x14ac:dyDescent="0.25">
      <c r="A129" s="22" t="s">
        <v>155</v>
      </c>
      <c r="B129" s="12">
        <f>SUM(B125:B128)</f>
        <v>44756539</v>
      </c>
      <c r="C129" s="5">
        <f>SUM(C125:C128)</f>
        <v>0</v>
      </c>
      <c r="D129" s="13">
        <f>SUM(D125:D128)</f>
        <v>44756539</v>
      </c>
      <c r="E129" s="7">
        <f>SUM(E125:E128)</f>
        <v>0</v>
      </c>
    </row>
    <row r="130" spans="1:5" x14ac:dyDescent="0.25">
      <c r="A130" s="24"/>
      <c r="B130" s="33"/>
      <c r="C130" s="34"/>
      <c r="D130" s="35"/>
      <c r="E130" s="36"/>
    </row>
    <row r="131" spans="1:5" x14ac:dyDescent="0.25">
      <c r="A131" s="22" t="s">
        <v>174</v>
      </c>
      <c r="B131" s="33"/>
      <c r="C131" s="34"/>
      <c r="D131" s="35"/>
      <c r="E131" s="36"/>
    </row>
    <row r="132" spans="1:5" x14ac:dyDescent="0.25">
      <c r="A132" s="25" t="s">
        <v>186</v>
      </c>
      <c r="B132" s="14">
        <v>31852119</v>
      </c>
      <c r="C132" s="6">
        <v>0</v>
      </c>
      <c r="D132" s="15">
        <v>31852119</v>
      </c>
      <c r="E132" s="8">
        <v>1354626</v>
      </c>
    </row>
    <row r="133" spans="1:5" x14ac:dyDescent="0.25">
      <c r="A133" s="25" t="s">
        <v>187</v>
      </c>
      <c r="B133" s="14" t="s">
        <v>194</v>
      </c>
      <c r="C133" s="6" t="s">
        <v>194</v>
      </c>
      <c r="D133" s="15" t="s">
        <v>194</v>
      </c>
      <c r="E133" s="8" t="s">
        <v>194</v>
      </c>
    </row>
    <row r="134" spans="1:5" x14ac:dyDescent="0.25">
      <c r="A134" s="25" t="s">
        <v>188</v>
      </c>
      <c r="B134" s="14" t="s">
        <v>194</v>
      </c>
      <c r="C134" s="6" t="s">
        <v>194</v>
      </c>
      <c r="D134" s="15" t="s">
        <v>194</v>
      </c>
      <c r="E134" s="8" t="s">
        <v>194</v>
      </c>
    </row>
    <row r="135" spans="1:5" x14ac:dyDescent="0.25">
      <c r="A135" s="25" t="s">
        <v>189</v>
      </c>
      <c r="B135" s="14" t="s">
        <v>194</v>
      </c>
      <c r="C135" s="6" t="s">
        <v>194</v>
      </c>
      <c r="D135" s="15" t="s">
        <v>194</v>
      </c>
      <c r="E135" s="8" t="s">
        <v>194</v>
      </c>
    </row>
    <row r="136" spans="1:5" x14ac:dyDescent="0.25">
      <c r="A136" s="22" t="s">
        <v>155</v>
      </c>
      <c r="B136" s="12">
        <f>SUM(B132:B135)</f>
        <v>31852119</v>
      </c>
      <c r="C136" s="5">
        <f>SUM(C132:C135)</f>
        <v>0</v>
      </c>
      <c r="D136" s="13">
        <f>SUM(D132:D135)</f>
        <v>31852119</v>
      </c>
      <c r="E136" s="7">
        <f>SUM(E132:E135)</f>
        <v>1354626</v>
      </c>
    </row>
    <row r="137" spans="1:5" x14ac:dyDescent="0.25">
      <c r="A137" s="24"/>
      <c r="B137" s="33"/>
      <c r="C137" s="34"/>
      <c r="D137" s="35"/>
      <c r="E137" s="36"/>
    </row>
    <row r="138" spans="1:5" x14ac:dyDescent="0.25">
      <c r="A138" s="22" t="s">
        <v>175</v>
      </c>
      <c r="B138" s="33"/>
      <c r="C138" s="34"/>
      <c r="D138" s="35"/>
      <c r="E138" s="36"/>
    </row>
    <row r="139" spans="1:5" x14ac:dyDescent="0.25">
      <c r="A139" s="25" t="s">
        <v>186</v>
      </c>
      <c r="B139" s="14">
        <v>0</v>
      </c>
      <c r="C139" s="6">
        <v>0</v>
      </c>
      <c r="D139" s="15">
        <v>0</v>
      </c>
      <c r="E139" s="8">
        <v>186221</v>
      </c>
    </row>
    <row r="140" spans="1:5" x14ac:dyDescent="0.25">
      <c r="A140" s="25" t="s">
        <v>187</v>
      </c>
      <c r="B140" s="14" t="s">
        <v>194</v>
      </c>
      <c r="C140" s="6" t="s">
        <v>194</v>
      </c>
      <c r="D140" s="15" t="s">
        <v>194</v>
      </c>
      <c r="E140" s="8" t="s">
        <v>194</v>
      </c>
    </row>
    <row r="141" spans="1:5" x14ac:dyDescent="0.25">
      <c r="A141" s="25" t="s">
        <v>188</v>
      </c>
      <c r="B141" s="14" t="s">
        <v>194</v>
      </c>
      <c r="C141" s="6" t="s">
        <v>194</v>
      </c>
      <c r="D141" s="15" t="s">
        <v>194</v>
      </c>
      <c r="E141" s="8" t="s">
        <v>194</v>
      </c>
    </row>
    <row r="142" spans="1:5" x14ac:dyDescent="0.25">
      <c r="A142" s="25" t="s">
        <v>189</v>
      </c>
      <c r="B142" s="14" t="s">
        <v>194</v>
      </c>
      <c r="C142" s="6" t="s">
        <v>194</v>
      </c>
      <c r="D142" s="15" t="s">
        <v>194</v>
      </c>
      <c r="E142" s="8" t="s">
        <v>194</v>
      </c>
    </row>
    <row r="143" spans="1:5" x14ac:dyDescent="0.25">
      <c r="A143" s="22" t="s">
        <v>155</v>
      </c>
      <c r="B143" s="12">
        <f>SUM(B139:B142)</f>
        <v>0</v>
      </c>
      <c r="C143" s="5">
        <f>SUM(C139:C142)</f>
        <v>0</v>
      </c>
      <c r="D143" s="13">
        <f>SUM(D139:D142)</f>
        <v>0</v>
      </c>
      <c r="E143" s="7">
        <f>SUM(E139:E142)</f>
        <v>186221</v>
      </c>
    </row>
    <row r="144" spans="1:5" x14ac:dyDescent="0.25">
      <c r="A144" s="24"/>
      <c r="B144" s="33"/>
      <c r="C144" s="34"/>
      <c r="D144" s="35"/>
      <c r="E144" s="36"/>
    </row>
    <row r="145" spans="1:5" x14ac:dyDescent="0.25">
      <c r="A145" s="22" t="s">
        <v>176</v>
      </c>
      <c r="B145" s="33"/>
      <c r="C145" s="34"/>
      <c r="D145" s="35"/>
      <c r="E145" s="36"/>
    </row>
    <row r="146" spans="1:5" x14ac:dyDescent="0.25">
      <c r="A146" s="25" t="s">
        <v>186</v>
      </c>
      <c r="B146" s="14">
        <v>0</v>
      </c>
      <c r="C146" s="6">
        <v>0</v>
      </c>
      <c r="D146" s="15">
        <v>0</v>
      </c>
      <c r="E146" s="8">
        <v>0</v>
      </c>
    </row>
    <row r="147" spans="1:5" x14ac:dyDescent="0.25">
      <c r="A147" s="25" t="s">
        <v>187</v>
      </c>
      <c r="B147" s="14" t="s">
        <v>194</v>
      </c>
      <c r="C147" s="6" t="s">
        <v>194</v>
      </c>
      <c r="D147" s="15" t="s">
        <v>194</v>
      </c>
      <c r="E147" s="8" t="s">
        <v>194</v>
      </c>
    </row>
    <row r="148" spans="1:5" x14ac:dyDescent="0.25">
      <c r="A148" s="25" t="s">
        <v>188</v>
      </c>
      <c r="B148" s="14" t="s">
        <v>194</v>
      </c>
      <c r="C148" s="6" t="s">
        <v>194</v>
      </c>
      <c r="D148" s="15" t="s">
        <v>194</v>
      </c>
      <c r="E148" s="8" t="s">
        <v>194</v>
      </c>
    </row>
    <row r="149" spans="1:5" x14ac:dyDescent="0.25">
      <c r="A149" s="25" t="s">
        <v>189</v>
      </c>
      <c r="B149" s="14" t="s">
        <v>194</v>
      </c>
      <c r="C149" s="6" t="s">
        <v>194</v>
      </c>
      <c r="D149" s="15" t="s">
        <v>194</v>
      </c>
      <c r="E149" s="8" t="s">
        <v>194</v>
      </c>
    </row>
    <row r="150" spans="1:5" x14ac:dyDescent="0.25">
      <c r="A150" s="22" t="s">
        <v>155</v>
      </c>
      <c r="B150" s="12">
        <f>SUM(B146:B149)</f>
        <v>0</v>
      </c>
      <c r="C150" s="5">
        <f>SUM(C146:C149)</f>
        <v>0</v>
      </c>
      <c r="D150" s="13">
        <f>SUM(D146:D149)</f>
        <v>0</v>
      </c>
      <c r="E150" s="7">
        <f>SUM(E146:E149)</f>
        <v>0</v>
      </c>
    </row>
    <row r="151" spans="1:5" x14ac:dyDescent="0.25">
      <c r="A151" s="24"/>
      <c r="B151" s="33"/>
      <c r="C151" s="34"/>
      <c r="D151" s="35"/>
      <c r="E151" s="36"/>
    </row>
    <row r="152" spans="1:5" x14ac:dyDescent="0.25">
      <c r="A152" s="22" t="s">
        <v>177</v>
      </c>
      <c r="B152" s="33"/>
      <c r="C152" s="34"/>
      <c r="D152" s="35"/>
      <c r="E152" s="36"/>
    </row>
    <row r="153" spans="1:5" x14ac:dyDescent="0.25">
      <c r="A153" s="25" t="s">
        <v>186</v>
      </c>
      <c r="B153" s="14">
        <v>0</v>
      </c>
      <c r="C153" s="6">
        <v>0</v>
      </c>
      <c r="D153" s="15">
        <v>0</v>
      </c>
      <c r="E153" s="8">
        <v>0</v>
      </c>
    </row>
    <row r="154" spans="1:5" x14ac:dyDescent="0.25">
      <c r="A154" s="25" t="s">
        <v>187</v>
      </c>
      <c r="B154" s="14" t="s">
        <v>194</v>
      </c>
      <c r="C154" s="6" t="s">
        <v>194</v>
      </c>
      <c r="D154" s="15" t="s">
        <v>194</v>
      </c>
      <c r="E154" s="8" t="s">
        <v>194</v>
      </c>
    </row>
    <row r="155" spans="1:5" x14ac:dyDescent="0.25">
      <c r="A155" s="25" t="s">
        <v>188</v>
      </c>
      <c r="B155" s="14" t="s">
        <v>194</v>
      </c>
      <c r="C155" s="6" t="s">
        <v>194</v>
      </c>
      <c r="D155" s="15" t="s">
        <v>194</v>
      </c>
      <c r="E155" s="8" t="s">
        <v>194</v>
      </c>
    </row>
    <row r="156" spans="1:5" x14ac:dyDescent="0.25">
      <c r="A156" s="25" t="s">
        <v>189</v>
      </c>
      <c r="B156" s="14" t="s">
        <v>194</v>
      </c>
      <c r="C156" s="6" t="s">
        <v>194</v>
      </c>
      <c r="D156" s="15" t="s">
        <v>194</v>
      </c>
      <c r="E156" s="8" t="s">
        <v>194</v>
      </c>
    </row>
    <row r="157" spans="1:5" x14ac:dyDescent="0.25">
      <c r="A157" s="22" t="s">
        <v>155</v>
      </c>
      <c r="B157" s="12">
        <f>SUM(B153:B156)</f>
        <v>0</v>
      </c>
      <c r="C157" s="5">
        <f>SUM(C153:C156)</f>
        <v>0</v>
      </c>
      <c r="D157" s="13">
        <f>SUM(D153:D156)</f>
        <v>0</v>
      </c>
      <c r="E157" s="7">
        <f>SUM(E153:E156)</f>
        <v>0</v>
      </c>
    </row>
    <row r="158" spans="1:5" x14ac:dyDescent="0.25">
      <c r="A158" s="24"/>
      <c r="B158" s="33"/>
      <c r="C158" s="34"/>
      <c r="D158" s="35"/>
      <c r="E158" s="36"/>
    </row>
    <row r="159" spans="1:5" x14ac:dyDescent="0.25">
      <c r="A159" s="22" t="s">
        <v>178</v>
      </c>
      <c r="B159" s="33"/>
      <c r="C159" s="34"/>
      <c r="D159" s="35"/>
      <c r="E159" s="36"/>
    </row>
    <row r="160" spans="1:5" x14ac:dyDescent="0.25">
      <c r="A160" s="25" t="s">
        <v>186</v>
      </c>
      <c r="B160" s="14">
        <v>9573653</v>
      </c>
      <c r="C160" s="6">
        <v>0</v>
      </c>
      <c r="D160" s="15">
        <v>9573653</v>
      </c>
      <c r="E160" s="8">
        <v>0</v>
      </c>
    </row>
    <row r="161" spans="1:5" x14ac:dyDescent="0.25">
      <c r="A161" s="25" t="s">
        <v>187</v>
      </c>
      <c r="B161" s="14" t="s">
        <v>194</v>
      </c>
      <c r="C161" s="6" t="s">
        <v>194</v>
      </c>
      <c r="D161" s="15" t="s">
        <v>194</v>
      </c>
      <c r="E161" s="8" t="s">
        <v>194</v>
      </c>
    </row>
    <row r="162" spans="1:5" x14ac:dyDescent="0.25">
      <c r="A162" s="25" t="s">
        <v>188</v>
      </c>
      <c r="B162" s="14" t="s">
        <v>194</v>
      </c>
      <c r="C162" s="6" t="s">
        <v>194</v>
      </c>
      <c r="D162" s="15" t="s">
        <v>194</v>
      </c>
      <c r="E162" s="8" t="s">
        <v>194</v>
      </c>
    </row>
    <row r="163" spans="1:5" x14ac:dyDescent="0.25">
      <c r="A163" s="25" t="s">
        <v>189</v>
      </c>
      <c r="B163" s="14" t="s">
        <v>194</v>
      </c>
      <c r="C163" s="6" t="s">
        <v>194</v>
      </c>
      <c r="D163" s="15" t="s">
        <v>194</v>
      </c>
      <c r="E163" s="8" t="s">
        <v>194</v>
      </c>
    </row>
    <row r="164" spans="1:5" x14ac:dyDescent="0.25">
      <c r="A164" s="22" t="s">
        <v>155</v>
      </c>
      <c r="B164" s="12">
        <f>SUM(B160:B163)</f>
        <v>9573653</v>
      </c>
      <c r="C164" s="5">
        <f>SUM(C160:C163)</f>
        <v>0</v>
      </c>
      <c r="D164" s="13">
        <f>SUM(D160:D163)</f>
        <v>9573653</v>
      </c>
      <c r="E164" s="7">
        <f>SUM(E160:E163)</f>
        <v>0</v>
      </c>
    </row>
    <row r="165" spans="1:5" x14ac:dyDescent="0.25">
      <c r="A165" s="24"/>
      <c r="B165" s="33"/>
      <c r="C165" s="34"/>
      <c r="D165" s="35"/>
      <c r="E165" s="36"/>
    </row>
    <row r="166" spans="1:5" x14ac:dyDescent="0.25">
      <c r="A166" s="22" t="s">
        <v>179</v>
      </c>
      <c r="B166" s="33"/>
      <c r="C166" s="34"/>
      <c r="D166" s="35"/>
      <c r="E166" s="36"/>
    </row>
    <row r="167" spans="1:5" x14ac:dyDescent="0.25">
      <c r="A167" s="25" t="s">
        <v>186</v>
      </c>
      <c r="B167" s="14">
        <v>0</v>
      </c>
      <c r="C167" s="6">
        <v>0</v>
      </c>
      <c r="D167" s="15">
        <v>0</v>
      </c>
      <c r="E167" s="8">
        <v>0</v>
      </c>
    </row>
    <row r="168" spans="1:5" x14ac:dyDescent="0.25">
      <c r="A168" s="25" t="s">
        <v>187</v>
      </c>
      <c r="B168" s="14" t="s">
        <v>194</v>
      </c>
      <c r="C168" s="6" t="s">
        <v>194</v>
      </c>
      <c r="D168" s="15" t="s">
        <v>194</v>
      </c>
      <c r="E168" s="8" t="s">
        <v>194</v>
      </c>
    </row>
    <row r="169" spans="1:5" x14ac:dyDescent="0.25">
      <c r="A169" s="25" t="s">
        <v>188</v>
      </c>
      <c r="B169" s="14" t="s">
        <v>194</v>
      </c>
      <c r="C169" s="6" t="s">
        <v>194</v>
      </c>
      <c r="D169" s="15" t="s">
        <v>194</v>
      </c>
      <c r="E169" s="8" t="s">
        <v>194</v>
      </c>
    </row>
    <row r="170" spans="1:5" x14ac:dyDescent="0.25">
      <c r="A170" s="25" t="s">
        <v>189</v>
      </c>
      <c r="B170" s="14" t="s">
        <v>194</v>
      </c>
      <c r="C170" s="6" t="s">
        <v>194</v>
      </c>
      <c r="D170" s="15" t="s">
        <v>194</v>
      </c>
      <c r="E170" s="8" t="s">
        <v>194</v>
      </c>
    </row>
    <row r="171" spans="1:5" x14ac:dyDescent="0.25">
      <c r="A171" s="22" t="s">
        <v>155</v>
      </c>
      <c r="B171" s="12">
        <f>SUM(B167:B170)</f>
        <v>0</v>
      </c>
      <c r="C171" s="5">
        <f>SUM(C167:C170)</f>
        <v>0</v>
      </c>
      <c r="D171" s="13">
        <f>SUM(D167:D170)</f>
        <v>0</v>
      </c>
      <c r="E171" s="7">
        <f>SUM(E167:E170)</f>
        <v>0</v>
      </c>
    </row>
    <row r="172" spans="1:5" x14ac:dyDescent="0.25">
      <c r="A172" s="24"/>
      <c r="B172" s="33"/>
      <c r="C172" s="34"/>
      <c r="D172" s="35"/>
      <c r="E172" s="36"/>
    </row>
    <row r="173" spans="1:5" x14ac:dyDescent="0.25">
      <c r="A173" s="22" t="s">
        <v>180</v>
      </c>
      <c r="B173" s="33"/>
      <c r="C173" s="34"/>
      <c r="D173" s="35"/>
      <c r="E173" s="36"/>
    </row>
    <row r="174" spans="1:5" x14ac:dyDescent="0.25">
      <c r="A174" s="25" t="s">
        <v>186</v>
      </c>
      <c r="B174" s="14" t="s">
        <v>193</v>
      </c>
      <c r="C174" s="6" t="s">
        <v>193</v>
      </c>
      <c r="D174" s="15" t="s">
        <v>193</v>
      </c>
      <c r="E174" s="8" t="s">
        <v>193</v>
      </c>
    </row>
    <row r="175" spans="1:5" x14ac:dyDescent="0.25">
      <c r="A175" s="25" t="s">
        <v>187</v>
      </c>
      <c r="B175" s="14" t="s">
        <v>194</v>
      </c>
      <c r="C175" s="6" t="s">
        <v>194</v>
      </c>
      <c r="D175" s="15" t="s">
        <v>194</v>
      </c>
      <c r="E175" s="8" t="s">
        <v>194</v>
      </c>
    </row>
    <row r="176" spans="1:5" x14ac:dyDescent="0.25">
      <c r="A176" s="25" t="s">
        <v>188</v>
      </c>
      <c r="B176" s="14" t="s">
        <v>194</v>
      </c>
      <c r="C176" s="6" t="s">
        <v>194</v>
      </c>
      <c r="D176" s="15" t="s">
        <v>194</v>
      </c>
      <c r="E176" s="8" t="s">
        <v>194</v>
      </c>
    </row>
    <row r="177" spans="1:5" x14ac:dyDescent="0.25">
      <c r="A177" s="25" t="s">
        <v>189</v>
      </c>
      <c r="B177" s="14" t="s">
        <v>194</v>
      </c>
      <c r="C177" s="6" t="s">
        <v>194</v>
      </c>
      <c r="D177" s="15" t="s">
        <v>194</v>
      </c>
      <c r="E177" s="8" t="s">
        <v>194</v>
      </c>
    </row>
    <row r="178" spans="1:5" x14ac:dyDescent="0.25">
      <c r="A178" s="22" t="s">
        <v>155</v>
      </c>
      <c r="B178" s="12">
        <f>SUM(B174:B177)</f>
        <v>0</v>
      </c>
      <c r="C178" s="5">
        <f>SUM(C174:C177)</f>
        <v>0</v>
      </c>
      <c r="D178" s="13">
        <f>SUM(D174:D177)</f>
        <v>0</v>
      </c>
      <c r="E178" s="7">
        <f>SUM(E174:E177)</f>
        <v>0</v>
      </c>
    </row>
    <row r="179" spans="1:5" x14ac:dyDescent="0.25">
      <c r="A179" s="24"/>
      <c r="B179" s="33"/>
      <c r="C179" s="34"/>
      <c r="D179" s="35"/>
      <c r="E179" s="36"/>
    </row>
    <row r="180" spans="1:5" x14ac:dyDescent="0.25">
      <c r="A180" s="22" t="s">
        <v>181</v>
      </c>
      <c r="B180" s="33"/>
      <c r="C180" s="34"/>
      <c r="D180" s="35"/>
      <c r="E180" s="36"/>
    </row>
    <row r="181" spans="1:5" x14ac:dyDescent="0.25">
      <c r="A181" s="25" t="s">
        <v>186</v>
      </c>
      <c r="B181" s="14">
        <v>4157058</v>
      </c>
      <c r="C181" s="6">
        <v>0</v>
      </c>
      <c r="D181" s="15">
        <v>4157058</v>
      </c>
      <c r="E181" s="8">
        <v>3894029</v>
      </c>
    </row>
    <row r="182" spans="1:5" x14ac:dyDescent="0.25">
      <c r="A182" s="25" t="s">
        <v>187</v>
      </c>
      <c r="B182" s="14" t="s">
        <v>194</v>
      </c>
      <c r="C182" s="6" t="s">
        <v>194</v>
      </c>
      <c r="D182" s="15" t="s">
        <v>194</v>
      </c>
      <c r="E182" s="8" t="s">
        <v>194</v>
      </c>
    </row>
    <row r="183" spans="1:5" x14ac:dyDescent="0.25">
      <c r="A183" s="25" t="s">
        <v>188</v>
      </c>
      <c r="B183" s="14" t="s">
        <v>194</v>
      </c>
      <c r="C183" s="6" t="s">
        <v>194</v>
      </c>
      <c r="D183" s="15" t="s">
        <v>194</v>
      </c>
      <c r="E183" s="8" t="s">
        <v>194</v>
      </c>
    </row>
    <row r="184" spans="1:5" x14ac:dyDescent="0.25">
      <c r="A184" s="25" t="s">
        <v>189</v>
      </c>
      <c r="B184" s="14" t="s">
        <v>194</v>
      </c>
      <c r="C184" s="6" t="s">
        <v>194</v>
      </c>
      <c r="D184" s="15" t="s">
        <v>194</v>
      </c>
      <c r="E184" s="8" t="s">
        <v>194</v>
      </c>
    </row>
    <row r="185" spans="1:5" x14ac:dyDescent="0.25">
      <c r="A185" s="22" t="s">
        <v>155</v>
      </c>
      <c r="B185" s="12">
        <f>SUM(B181:B184)</f>
        <v>4157058</v>
      </c>
      <c r="C185" s="5">
        <f>SUM(C181:C184)</f>
        <v>0</v>
      </c>
      <c r="D185" s="13">
        <f>SUM(D181:D184)</f>
        <v>4157058</v>
      </c>
      <c r="E185" s="7">
        <f>SUM(E181:E184)</f>
        <v>3894029</v>
      </c>
    </row>
    <row r="186" spans="1:5" x14ac:dyDescent="0.25">
      <c r="A186" s="24"/>
      <c r="B186" s="33"/>
      <c r="C186" s="34"/>
      <c r="D186" s="35"/>
      <c r="E186" s="36"/>
    </row>
    <row r="187" spans="1:5" x14ac:dyDescent="0.25">
      <c r="A187" s="22" t="s">
        <v>182</v>
      </c>
      <c r="B187" s="33"/>
      <c r="C187" s="34"/>
      <c r="D187" s="35"/>
      <c r="E187" s="36"/>
    </row>
    <row r="188" spans="1:5" x14ac:dyDescent="0.25">
      <c r="A188" s="25" t="s">
        <v>186</v>
      </c>
      <c r="B188" s="14">
        <v>0</v>
      </c>
      <c r="C188" s="6">
        <v>0</v>
      </c>
      <c r="D188" s="15">
        <v>0</v>
      </c>
      <c r="E188" s="8">
        <v>13206</v>
      </c>
    </row>
    <row r="189" spans="1:5" x14ac:dyDescent="0.25">
      <c r="A189" s="25" t="s">
        <v>187</v>
      </c>
      <c r="B189" s="14" t="s">
        <v>194</v>
      </c>
      <c r="C189" s="6" t="s">
        <v>194</v>
      </c>
      <c r="D189" s="15" t="s">
        <v>194</v>
      </c>
      <c r="E189" s="8" t="s">
        <v>194</v>
      </c>
    </row>
    <row r="190" spans="1:5" x14ac:dyDescent="0.25">
      <c r="A190" s="25" t="s">
        <v>188</v>
      </c>
      <c r="B190" s="14" t="s">
        <v>194</v>
      </c>
      <c r="C190" s="6" t="s">
        <v>194</v>
      </c>
      <c r="D190" s="15" t="s">
        <v>194</v>
      </c>
      <c r="E190" s="8" t="s">
        <v>194</v>
      </c>
    </row>
    <row r="191" spans="1:5" x14ac:dyDescent="0.25">
      <c r="A191" s="25" t="s">
        <v>189</v>
      </c>
      <c r="B191" s="14" t="s">
        <v>194</v>
      </c>
      <c r="C191" s="6" t="s">
        <v>194</v>
      </c>
      <c r="D191" s="15" t="s">
        <v>194</v>
      </c>
      <c r="E191" s="8" t="s">
        <v>194</v>
      </c>
    </row>
    <row r="192" spans="1:5" x14ac:dyDescent="0.25">
      <c r="A192" s="22" t="s">
        <v>155</v>
      </c>
      <c r="B192" s="12">
        <f>SUM(B188:B191)</f>
        <v>0</v>
      </c>
      <c r="C192" s="5">
        <f>SUM(C188:C191)</f>
        <v>0</v>
      </c>
      <c r="D192" s="13">
        <f>SUM(D188:D191)</f>
        <v>0</v>
      </c>
      <c r="E192" s="7">
        <f>SUM(E188:E191)</f>
        <v>13206</v>
      </c>
    </row>
    <row r="193" spans="1:5" x14ac:dyDescent="0.25">
      <c r="A193" s="24"/>
      <c r="B193" s="33"/>
      <c r="C193" s="34"/>
      <c r="D193" s="35"/>
      <c r="E193" s="36"/>
    </row>
    <row r="194" spans="1:5" x14ac:dyDescent="0.25">
      <c r="A194" s="22" t="s">
        <v>183</v>
      </c>
      <c r="B194" s="33"/>
      <c r="C194" s="34"/>
      <c r="D194" s="35"/>
      <c r="E194" s="36"/>
    </row>
    <row r="195" spans="1:5" x14ac:dyDescent="0.25">
      <c r="A195" s="25" t="s">
        <v>186</v>
      </c>
      <c r="B195" s="14">
        <v>10184134</v>
      </c>
      <c r="C195" s="6">
        <v>6020308</v>
      </c>
      <c r="D195" s="15">
        <v>4163826</v>
      </c>
      <c r="E195" s="8">
        <v>184429</v>
      </c>
    </row>
    <row r="196" spans="1:5" x14ac:dyDescent="0.25">
      <c r="A196" s="25" t="s">
        <v>187</v>
      </c>
      <c r="B196" s="14" t="s">
        <v>194</v>
      </c>
      <c r="C196" s="6" t="s">
        <v>194</v>
      </c>
      <c r="D196" s="15" t="s">
        <v>194</v>
      </c>
      <c r="E196" s="8" t="s">
        <v>194</v>
      </c>
    </row>
    <row r="197" spans="1:5" x14ac:dyDescent="0.25">
      <c r="A197" s="25" t="s">
        <v>188</v>
      </c>
      <c r="B197" s="14" t="s">
        <v>194</v>
      </c>
      <c r="C197" s="6" t="s">
        <v>194</v>
      </c>
      <c r="D197" s="15" t="s">
        <v>194</v>
      </c>
      <c r="E197" s="8" t="s">
        <v>194</v>
      </c>
    </row>
    <row r="198" spans="1:5" x14ac:dyDescent="0.25">
      <c r="A198" s="25" t="s">
        <v>189</v>
      </c>
      <c r="B198" s="14" t="s">
        <v>194</v>
      </c>
      <c r="C198" s="6" t="s">
        <v>194</v>
      </c>
      <c r="D198" s="15" t="s">
        <v>194</v>
      </c>
      <c r="E198" s="8" t="s">
        <v>194</v>
      </c>
    </row>
    <row r="199" spans="1:5" x14ac:dyDescent="0.25">
      <c r="A199" s="22" t="s">
        <v>155</v>
      </c>
      <c r="B199" s="12">
        <f>SUM(B195:B198)</f>
        <v>10184134</v>
      </c>
      <c r="C199" s="5">
        <f>SUM(C195:C198)</f>
        <v>6020308</v>
      </c>
      <c r="D199" s="13">
        <f>SUM(D195:D198)</f>
        <v>4163826</v>
      </c>
      <c r="E199" s="7">
        <f>SUM(E195:E198)</f>
        <v>184429</v>
      </c>
    </row>
    <row r="200" spans="1:5" x14ac:dyDescent="0.25">
      <c r="A200" s="24"/>
      <c r="B200" s="33"/>
      <c r="C200" s="34"/>
      <c r="D200" s="35"/>
      <c r="E200" s="36"/>
    </row>
    <row r="201" spans="1:5" x14ac:dyDescent="0.25">
      <c r="A201" s="22" t="s">
        <v>184</v>
      </c>
      <c r="B201" s="33"/>
      <c r="C201" s="34"/>
      <c r="D201" s="35"/>
      <c r="E201" s="36"/>
    </row>
    <row r="202" spans="1:5" x14ac:dyDescent="0.25">
      <c r="A202" s="25" t="s">
        <v>186</v>
      </c>
      <c r="B202" s="14">
        <v>23912595.170000002</v>
      </c>
      <c r="C202" s="6">
        <v>0</v>
      </c>
      <c r="D202" s="15">
        <v>23912595.170000002</v>
      </c>
      <c r="E202" s="8">
        <v>0</v>
      </c>
    </row>
    <row r="203" spans="1:5" x14ac:dyDescent="0.25">
      <c r="A203" s="25" t="s">
        <v>187</v>
      </c>
      <c r="B203" s="14" t="s">
        <v>194</v>
      </c>
      <c r="C203" s="6" t="s">
        <v>194</v>
      </c>
      <c r="D203" s="15" t="s">
        <v>194</v>
      </c>
      <c r="E203" s="8" t="s">
        <v>194</v>
      </c>
    </row>
    <row r="204" spans="1:5" x14ac:dyDescent="0.25">
      <c r="A204" s="25" t="s">
        <v>188</v>
      </c>
      <c r="B204" s="14" t="s">
        <v>194</v>
      </c>
      <c r="C204" s="6" t="s">
        <v>194</v>
      </c>
      <c r="D204" s="15" t="s">
        <v>194</v>
      </c>
      <c r="E204" s="8" t="s">
        <v>194</v>
      </c>
    </row>
    <row r="205" spans="1:5" x14ac:dyDescent="0.25">
      <c r="A205" s="25" t="s">
        <v>189</v>
      </c>
      <c r="B205" s="14" t="s">
        <v>194</v>
      </c>
      <c r="C205" s="6" t="s">
        <v>194</v>
      </c>
      <c r="D205" s="15" t="s">
        <v>194</v>
      </c>
      <c r="E205" s="8" t="s">
        <v>194</v>
      </c>
    </row>
    <row r="206" spans="1:5" ht="15.75" thickBot="1" x14ac:dyDescent="0.3">
      <c r="A206" s="26" t="s">
        <v>155</v>
      </c>
      <c r="B206" s="16">
        <f>SUM(B202:B205)</f>
        <v>23912595.170000002</v>
      </c>
      <c r="C206" s="21">
        <f>SUM(C202:C205)</f>
        <v>0</v>
      </c>
      <c r="D206" s="17">
        <f>SUM(D202:D205)</f>
        <v>23912595.170000002</v>
      </c>
      <c r="E206" s="9">
        <f>SUM(E202:E205)</f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13:D13"/>
    <mergeCell ref="A13:A14"/>
    <mergeCell ref="E13:E14"/>
  </mergeCells>
  <phoneticPr fontId="17" type="noConversion"/>
  <conditionalFormatting sqref="B1:E1048576">
    <cfRule type="cellIs" dxfId="3" priority="1" operator="equal">
      <formula>"Delinquent"</formula>
    </cfRule>
    <cfRule type="cellIs" dxfId="2" priority="2" operator="lessThan">
      <formula>0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6:M206"/>
  <sheetViews>
    <sheetView showGridLines="0" workbookViewId="0"/>
  </sheetViews>
  <sheetFormatPr defaultRowHeight="15" x14ac:dyDescent="0.25"/>
  <cols>
    <col min="1" max="1" width="40.5703125" style="1" bestFit="1" customWidth="1"/>
    <col min="2" max="4" width="19.140625" style="45" customWidth="1"/>
    <col min="5" max="5" width="19.85546875" style="45" bestFit="1" customWidth="1"/>
    <col min="6" max="6" width="19.140625" style="45" customWidth="1"/>
    <col min="7" max="8" width="19.85546875" style="45" bestFit="1" customWidth="1"/>
    <col min="9" max="9" width="19.140625" style="45" customWidth="1"/>
    <col min="10" max="10" width="19.85546875" style="45" bestFit="1" customWidth="1"/>
    <col min="11" max="11" width="19.140625" style="45" customWidth="1"/>
    <col min="12" max="13" width="20.28515625" style="45" bestFit="1" customWidth="1"/>
    <col min="14" max="16384" width="9.140625" style="1"/>
  </cols>
  <sheetData>
    <row r="6" spans="1:13" ht="18" x14ac:dyDescent="0.25">
      <c r="A6" s="2" t="str">
        <f>Contents!A7</f>
        <v>Nevada Healthcare Quarterly Reports</v>
      </c>
    </row>
    <row r="7" spans="1:13" ht="18.75" x14ac:dyDescent="0.3">
      <c r="A7" s="42" t="str">
        <f>Contents!A8</f>
        <v>Non-Acute Hospitals Financial Reports: First Quarter 2025</v>
      </c>
      <c r="B7" s="48"/>
      <c r="C7" s="46"/>
      <c r="D7" s="46"/>
      <c r="E7" s="46"/>
      <c r="F7" s="46"/>
      <c r="G7" s="46"/>
    </row>
    <row r="8" spans="1:13" ht="18.75" x14ac:dyDescent="0.3">
      <c r="A8" s="43" t="s">
        <v>133</v>
      </c>
      <c r="B8" s="48"/>
      <c r="C8" s="46"/>
      <c r="D8" s="46"/>
      <c r="E8" s="46"/>
      <c r="F8" s="46"/>
      <c r="G8" s="46"/>
    </row>
    <row r="9" spans="1:13" ht="18.75" x14ac:dyDescent="0.3">
      <c r="A9" s="28" t="str">
        <f>Contents!A9</f>
        <v>Produced on July 9, 2025</v>
      </c>
      <c r="B9" s="48"/>
      <c r="C9" s="46"/>
      <c r="D9" s="46"/>
      <c r="E9" s="46"/>
      <c r="F9" s="46"/>
      <c r="G9" s="46"/>
    </row>
    <row r="10" spans="1:13" ht="18.75" x14ac:dyDescent="0.3">
      <c r="A10" s="28" t="str">
        <f>Contents!A10</f>
        <v>Includes data submitted through July 8, 2025</v>
      </c>
      <c r="B10" s="48"/>
      <c r="C10" s="46"/>
      <c r="D10" s="46"/>
      <c r="E10" s="46"/>
      <c r="F10" s="46"/>
      <c r="G10" s="46"/>
    </row>
    <row r="11" spans="1:13" x14ac:dyDescent="0.25">
      <c r="A11" s="3"/>
      <c r="B11" s="46"/>
      <c r="C11" s="46"/>
      <c r="D11" s="46"/>
      <c r="E11" s="46"/>
      <c r="F11" s="46"/>
      <c r="G11" s="46"/>
    </row>
    <row r="12" spans="1:13" ht="15.75" customHeight="1" thickBot="1" x14ac:dyDescent="0.3">
      <c r="A12" s="29" t="s">
        <v>148</v>
      </c>
      <c r="B12" s="46"/>
      <c r="C12" s="46"/>
      <c r="D12" s="46"/>
      <c r="E12" s="46"/>
      <c r="F12" s="46"/>
      <c r="G12" s="46"/>
    </row>
    <row r="13" spans="1:13" s="49" customFormat="1" x14ac:dyDescent="0.25">
      <c r="A13" s="55" t="s">
        <v>19</v>
      </c>
      <c r="B13" s="52" t="s">
        <v>92</v>
      </c>
      <c r="C13" s="53"/>
      <c r="D13" s="53"/>
      <c r="E13" s="53"/>
      <c r="F13" s="61"/>
      <c r="G13" s="62"/>
      <c r="H13" s="63" t="s">
        <v>134</v>
      </c>
      <c r="I13" s="64"/>
      <c r="J13" s="57"/>
      <c r="K13" s="63" t="s">
        <v>135</v>
      </c>
      <c r="L13" s="64"/>
      <c r="M13" s="57"/>
    </row>
    <row r="14" spans="1:13" s="49" customFormat="1" ht="63.75" customHeight="1" thickBot="1" x14ac:dyDescent="0.3">
      <c r="A14" s="65"/>
      <c r="B14" s="31" t="s">
        <v>136</v>
      </c>
      <c r="C14" s="30" t="s">
        <v>137</v>
      </c>
      <c r="D14" s="30" t="s">
        <v>138</v>
      </c>
      <c r="E14" s="30" t="s">
        <v>139</v>
      </c>
      <c r="F14" s="30" t="s">
        <v>140</v>
      </c>
      <c r="G14" s="32" t="s">
        <v>141</v>
      </c>
      <c r="H14" s="31" t="s">
        <v>142</v>
      </c>
      <c r="I14" s="30" t="s">
        <v>143</v>
      </c>
      <c r="J14" s="32" t="s">
        <v>144</v>
      </c>
      <c r="K14" s="31" t="s">
        <v>94</v>
      </c>
      <c r="L14" s="30" t="s">
        <v>95</v>
      </c>
      <c r="M14" s="32" t="s">
        <v>145</v>
      </c>
    </row>
    <row r="15" spans="1:13" x14ac:dyDescent="0.25">
      <c r="A15" s="22" t="s">
        <v>156</v>
      </c>
      <c r="B15" s="12">
        <f t="shared" ref="B15:M15" si="0">SUM(B16:B17)</f>
        <v>17782637.289999999</v>
      </c>
      <c r="C15" s="5">
        <f t="shared" si="0"/>
        <v>17748573.280000001</v>
      </c>
      <c r="D15" s="5">
        <f t="shared" si="0"/>
        <v>13219286.049999999</v>
      </c>
      <c r="E15" s="5">
        <f t="shared" si="0"/>
        <v>-28140486.779999994</v>
      </c>
      <c r="F15" s="5">
        <f t="shared" si="0"/>
        <v>8626117.6799999997</v>
      </c>
      <c r="G15" s="13">
        <f t="shared" si="0"/>
        <v>29236127.520000003</v>
      </c>
      <c r="H15" s="12">
        <f t="shared" si="0"/>
        <v>45077999.899999999</v>
      </c>
      <c r="I15" s="5">
        <f t="shared" si="0"/>
        <v>146439076.07000002</v>
      </c>
      <c r="J15" s="13">
        <f t="shared" si="0"/>
        <v>191491978.97</v>
      </c>
      <c r="K15" s="12">
        <f t="shared" si="0"/>
        <v>220753203.49000001</v>
      </c>
      <c r="L15" s="5">
        <f t="shared" si="0"/>
        <v>312519449.33999997</v>
      </c>
      <c r="M15" s="13">
        <f t="shared" si="0"/>
        <v>533272652.83000004</v>
      </c>
    </row>
    <row r="16" spans="1:13" x14ac:dyDescent="0.25">
      <c r="A16" s="23" t="s">
        <v>146</v>
      </c>
      <c r="B16" s="12">
        <f>B24+B31+B38+B45+B52+B59+B66+B73+B80+B87+B94+B101+B108+B115+B122+B129+B136+B143+B150+B157+B164</f>
        <v>11714124.809999999</v>
      </c>
      <c r="C16" s="12">
        <f t="shared" ref="C16:M16" si="1">C24+C31+C38+C45+C52+C59+C66+C73+C80+C87+C94+C101+C108+C115+C122+C129+C136+C143+C150+C157+C164</f>
        <v>13989627.940000001</v>
      </c>
      <c r="D16" s="12">
        <f t="shared" si="1"/>
        <v>12762590.049999999</v>
      </c>
      <c r="E16" s="12">
        <f t="shared" si="1"/>
        <v>-42516489.779999994</v>
      </c>
      <c r="F16" s="12">
        <f t="shared" si="1"/>
        <v>5865397.6799999997</v>
      </c>
      <c r="G16" s="12">
        <f t="shared" si="1"/>
        <v>1815250.700000003</v>
      </c>
      <c r="H16" s="12">
        <f t="shared" si="1"/>
        <v>32491064.899999999</v>
      </c>
      <c r="I16" s="12">
        <f t="shared" si="1"/>
        <v>144554504.49000001</v>
      </c>
      <c r="J16" s="12">
        <f t="shared" si="1"/>
        <v>177020472.38999999</v>
      </c>
      <c r="K16" s="12">
        <f t="shared" si="1"/>
        <v>178860820.09</v>
      </c>
      <c r="L16" s="12">
        <f t="shared" si="1"/>
        <v>266460115.13</v>
      </c>
      <c r="M16" s="12">
        <f t="shared" si="1"/>
        <v>445320935.22000003</v>
      </c>
    </row>
    <row r="17" spans="1:13" x14ac:dyDescent="0.25">
      <c r="A17" s="23" t="s">
        <v>147</v>
      </c>
      <c r="B17" s="12">
        <f>B171+B178+B185+B192+B199+B206</f>
        <v>6068512.4800000004</v>
      </c>
      <c r="C17" s="5">
        <f t="shared" ref="C17:M17" si="2">C171+C178+C185+C192+C199+C206</f>
        <v>3758945.34</v>
      </c>
      <c r="D17" s="5">
        <f t="shared" si="2"/>
        <v>456696</v>
      </c>
      <c r="E17" s="5">
        <f t="shared" si="2"/>
        <v>14376003</v>
      </c>
      <c r="F17" s="5">
        <f t="shared" si="2"/>
        <v>2760720</v>
      </c>
      <c r="G17" s="13">
        <f t="shared" si="2"/>
        <v>27420876.82</v>
      </c>
      <c r="H17" s="12">
        <f t="shared" si="2"/>
        <v>12586935</v>
      </c>
      <c r="I17" s="5">
        <f t="shared" si="2"/>
        <v>1884571.58</v>
      </c>
      <c r="J17" s="13">
        <f t="shared" si="2"/>
        <v>14471506.58</v>
      </c>
      <c r="K17" s="12">
        <f t="shared" si="2"/>
        <v>41892383.399999999</v>
      </c>
      <c r="L17" s="5">
        <f t="shared" si="2"/>
        <v>46059334.210000001</v>
      </c>
      <c r="M17" s="13">
        <f t="shared" si="2"/>
        <v>87951717.609999999</v>
      </c>
    </row>
    <row r="18" spans="1:13" x14ac:dyDescent="0.25">
      <c r="A18" s="24"/>
      <c r="B18" s="33"/>
      <c r="C18" s="34"/>
      <c r="D18" s="34"/>
      <c r="E18" s="34"/>
      <c r="F18" s="34"/>
      <c r="G18" s="35"/>
      <c r="H18" s="33"/>
      <c r="I18" s="34"/>
      <c r="J18" s="35"/>
      <c r="K18" s="33"/>
      <c r="L18" s="34"/>
      <c r="M18" s="35"/>
    </row>
    <row r="19" spans="1:13" x14ac:dyDescent="0.25">
      <c r="A19" s="22" t="s">
        <v>159</v>
      </c>
      <c r="B19" s="33"/>
      <c r="C19" s="34"/>
      <c r="D19" s="34"/>
      <c r="E19" s="34"/>
      <c r="F19" s="34"/>
      <c r="G19" s="35"/>
      <c r="H19" s="33"/>
      <c r="I19" s="34"/>
      <c r="J19" s="35"/>
      <c r="K19" s="33"/>
      <c r="L19" s="34"/>
      <c r="M19" s="35"/>
    </row>
    <row r="20" spans="1:13" x14ac:dyDescent="0.25">
      <c r="A20" s="25" t="s">
        <v>186</v>
      </c>
      <c r="B20" s="14" t="s">
        <v>193</v>
      </c>
      <c r="C20" s="6" t="s">
        <v>193</v>
      </c>
      <c r="D20" s="6" t="s">
        <v>193</v>
      </c>
      <c r="E20" s="6" t="s">
        <v>193</v>
      </c>
      <c r="F20" s="6" t="s">
        <v>193</v>
      </c>
      <c r="G20" s="15" t="s">
        <v>193</v>
      </c>
      <c r="H20" s="14" t="s">
        <v>193</v>
      </c>
      <c r="I20" s="6" t="s">
        <v>193</v>
      </c>
      <c r="J20" s="15" t="s">
        <v>193</v>
      </c>
      <c r="K20" s="14" t="s">
        <v>193</v>
      </c>
      <c r="L20" s="6" t="s">
        <v>193</v>
      </c>
      <c r="M20" s="15" t="s">
        <v>193</v>
      </c>
    </row>
    <row r="21" spans="1:13" x14ac:dyDescent="0.25">
      <c r="A21" s="25" t="s">
        <v>187</v>
      </c>
      <c r="B21" s="14" t="s">
        <v>194</v>
      </c>
      <c r="C21" s="6" t="s">
        <v>194</v>
      </c>
      <c r="D21" s="6" t="s">
        <v>194</v>
      </c>
      <c r="E21" s="6" t="s">
        <v>194</v>
      </c>
      <c r="F21" s="6" t="s">
        <v>194</v>
      </c>
      <c r="G21" s="15" t="s">
        <v>194</v>
      </c>
      <c r="H21" s="14" t="s">
        <v>194</v>
      </c>
      <c r="I21" s="6" t="s">
        <v>194</v>
      </c>
      <c r="J21" s="15" t="s">
        <v>194</v>
      </c>
      <c r="K21" s="14" t="s">
        <v>194</v>
      </c>
      <c r="L21" s="6" t="s">
        <v>194</v>
      </c>
      <c r="M21" s="15" t="s">
        <v>194</v>
      </c>
    </row>
    <row r="22" spans="1:13" x14ac:dyDescent="0.25">
      <c r="A22" s="25" t="s">
        <v>188</v>
      </c>
      <c r="B22" s="14" t="s">
        <v>194</v>
      </c>
      <c r="C22" s="6" t="s">
        <v>194</v>
      </c>
      <c r="D22" s="6" t="s">
        <v>194</v>
      </c>
      <c r="E22" s="6" t="s">
        <v>194</v>
      </c>
      <c r="F22" s="6" t="s">
        <v>194</v>
      </c>
      <c r="G22" s="15" t="s">
        <v>194</v>
      </c>
      <c r="H22" s="14" t="s">
        <v>194</v>
      </c>
      <c r="I22" s="6" t="s">
        <v>194</v>
      </c>
      <c r="J22" s="15" t="s">
        <v>194</v>
      </c>
      <c r="K22" s="14" t="s">
        <v>194</v>
      </c>
      <c r="L22" s="6" t="s">
        <v>194</v>
      </c>
      <c r="M22" s="15" t="s">
        <v>194</v>
      </c>
    </row>
    <row r="23" spans="1:13" x14ac:dyDescent="0.25">
      <c r="A23" s="25" t="s">
        <v>189</v>
      </c>
      <c r="B23" s="14" t="s">
        <v>194</v>
      </c>
      <c r="C23" s="6" t="s">
        <v>194</v>
      </c>
      <c r="D23" s="6" t="s">
        <v>194</v>
      </c>
      <c r="E23" s="6" t="s">
        <v>194</v>
      </c>
      <c r="F23" s="6" t="s">
        <v>194</v>
      </c>
      <c r="G23" s="15" t="s">
        <v>194</v>
      </c>
      <c r="H23" s="14" t="s">
        <v>194</v>
      </c>
      <c r="I23" s="6" t="s">
        <v>194</v>
      </c>
      <c r="J23" s="15" t="s">
        <v>194</v>
      </c>
      <c r="K23" s="14" t="s">
        <v>194</v>
      </c>
      <c r="L23" s="6" t="s">
        <v>194</v>
      </c>
      <c r="M23" s="15" t="s">
        <v>194</v>
      </c>
    </row>
    <row r="24" spans="1:13" x14ac:dyDescent="0.25">
      <c r="A24" s="22" t="s">
        <v>155</v>
      </c>
      <c r="B24" s="12">
        <f t="shared" ref="B24:G24" si="3">SUM(B20:B23)</f>
        <v>0</v>
      </c>
      <c r="C24" s="5">
        <f t="shared" si="3"/>
        <v>0</v>
      </c>
      <c r="D24" s="5">
        <f t="shared" si="3"/>
        <v>0</v>
      </c>
      <c r="E24" s="5">
        <f t="shared" si="3"/>
        <v>0</v>
      </c>
      <c r="F24" s="5">
        <f t="shared" si="3"/>
        <v>0</v>
      </c>
      <c r="G24" s="13">
        <f t="shared" si="3"/>
        <v>0</v>
      </c>
      <c r="H24" s="12">
        <f t="shared" ref="H24:M24" si="4">SUM(H20:H23)</f>
        <v>0</v>
      </c>
      <c r="I24" s="5">
        <f t="shared" si="4"/>
        <v>0</v>
      </c>
      <c r="J24" s="13">
        <f t="shared" si="4"/>
        <v>0</v>
      </c>
      <c r="K24" s="12">
        <f t="shared" si="4"/>
        <v>0</v>
      </c>
      <c r="L24" s="5">
        <f t="shared" si="4"/>
        <v>0</v>
      </c>
      <c r="M24" s="13">
        <f t="shared" si="4"/>
        <v>0</v>
      </c>
    </row>
    <row r="25" spans="1:13" x14ac:dyDescent="0.25">
      <c r="A25" s="24"/>
      <c r="B25" s="33"/>
      <c r="C25" s="34"/>
      <c r="D25" s="34"/>
      <c r="E25" s="34"/>
      <c r="F25" s="34"/>
      <c r="G25" s="35"/>
      <c r="H25" s="33"/>
      <c r="I25" s="34"/>
      <c r="J25" s="35"/>
      <c r="K25" s="33"/>
      <c r="L25" s="34"/>
      <c r="M25" s="35"/>
    </row>
    <row r="26" spans="1:13" x14ac:dyDescent="0.25">
      <c r="A26" s="22" t="s">
        <v>160</v>
      </c>
      <c r="B26" s="33"/>
      <c r="C26" s="34"/>
      <c r="D26" s="34"/>
      <c r="E26" s="34"/>
      <c r="F26" s="34"/>
      <c r="G26" s="35"/>
      <c r="H26" s="33"/>
      <c r="I26" s="34"/>
      <c r="J26" s="35"/>
      <c r="K26" s="33"/>
      <c r="L26" s="34"/>
      <c r="M26" s="35"/>
    </row>
    <row r="27" spans="1:13" x14ac:dyDescent="0.25">
      <c r="A27" s="25" t="s">
        <v>186</v>
      </c>
      <c r="B27" s="14">
        <v>0</v>
      </c>
      <c r="C27" s="6">
        <v>0</v>
      </c>
      <c r="D27" s="6">
        <v>0</v>
      </c>
      <c r="E27" s="6">
        <v>0</v>
      </c>
      <c r="F27" s="6">
        <v>0</v>
      </c>
      <c r="G27" s="15">
        <v>0</v>
      </c>
      <c r="H27" s="14">
        <v>0</v>
      </c>
      <c r="I27" s="6">
        <v>0</v>
      </c>
      <c r="J27" s="15">
        <v>0</v>
      </c>
      <c r="K27" s="14">
        <v>0</v>
      </c>
      <c r="L27" s="6">
        <v>0</v>
      </c>
      <c r="M27" s="15">
        <v>0</v>
      </c>
    </row>
    <row r="28" spans="1:13" x14ac:dyDescent="0.25">
      <c r="A28" s="25" t="s">
        <v>187</v>
      </c>
      <c r="B28" s="14" t="s">
        <v>194</v>
      </c>
      <c r="C28" s="6" t="s">
        <v>194</v>
      </c>
      <c r="D28" s="6" t="s">
        <v>194</v>
      </c>
      <c r="E28" s="6" t="s">
        <v>194</v>
      </c>
      <c r="F28" s="6" t="s">
        <v>194</v>
      </c>
      <c r="G28" s="15" t="s">
        <v>194</v>
      </c>
      <c r="H28" s="14" t="s">
        <v>194</v>
      </c>
      <c r="I28" s="6" t="s">
        <v>194</v>
      </c>
      <c r="J28" s="15" t="s">
        <v>194</v>
      </c>
      <c r="K28" s="14" t="s">
        <v>194</v>
      </c>
      <c r="L28" s="6" t="s">
        <v>194</v>
      </c>
      <c r="M28" s="15" t="s">
        <v>194</v>
      </c>
    </row>
    <row r="29" spans="1:13" x14ac:dyDescent="0.25">
      <c r="A29" s="25" t="s">
        <v>188</v>
      </c>
      <c r="B29" s="14" t="s">
        <v>194</v>
      </c>
      <c r="C29" s="6" t="s">
        <v>194</v>
      </c>
      <c r="D29" s="6" t="s">
        <v>194</v>
      </c>
      <c r="E29" s="6" t="s">
        <v>194</v>
      </c>
      <c r="F29" s="6" t="s">
        <v>194</v>
      </c>
      <c r="G29" s="15" t="s">
        <v>194</v>
      </c>
      <c r="H29" s="14" t="s">
        <v>194</v>
      </c>
      <c r="I29" s="6" t="s">
        <v>194</v>
      </c>
      <c r="J29" s="15" t="s">
        <v>194</v>
      </c>
      <c r="K29" s="14" t="s">
        <v>194</v>
      </c>
      <c r="L29" s="6" t="s">
        <v>194</v>
      </c>
      <c r="M29" s="15" t="s">
        <v>194</v>
      </c>
    </row>
    <row r="30" spans="1:13" x14ac:dyDescent="0.25">
      <c r="A30" s="25" t="s">
        <v>189</v>
      </c>
      <c r="B30" s="14" t="s">
        <v>194</v>
      </c>
      <c r="C30" s="6" t="s">
        <v>194</v>
      </c>
      <c r="D30" s="6" t="s">
        <v>194</v>
      </c>
      <c r="E30" s="6" t="s">
        <v>194</v>
      </c>
      <c r="F30" s="6" t="s">
        <v>194</v>
      </c>
      <c r="G30" s="15" t="s">
        <v>194</v>
      </c>
      <c r="H30" s="14" t="s">
        <v>194</v>
      </c>
      <c r="I30" s="6" t="s">
        <v>194</v>
      </c>
      <c r="J30" s="15" t="s">
        <v>194</v>
      </c>
      <c r="K30" s="14" t="s">
        <v>194</v>
      </c>
      <c r="L30" s="6" t="s">
        <v>194</v>
      </c>
      <c r="M30" s="15" t="s">
        <v>194</v>
      </c>
    </row>
    <row r="31" spans="1:13" x14ac:dyDescent="0.25">
      <c r="A31" s="22" t="s">
        <v>155</v>
      </c>
      <c r="B31" s="12">
        <f t="shared" ref="B31:G31" si="5">SUM(B27:B30)</f>
        <v>0</v>
      </c>
      <c r="C31" s="5">
        <f t="shared" si="5"/>
        <v>0</v>
      </c>
      <c r="D31" s="5">
        <f t="shared" si="5"/>
        <v>0</v>
      </c>
      <c r="E31" s="5">
        <f t="shared" si="5"/>
        <v>0</v>
      </c>
      <c r="F31" s="5">
        <f t="shared" si="5"/>
        <v>0</v>
      </c>
      <c r="G31" s="13">
        <f t="shared" si="5"/>
        <v>0</v>
      </c>
      <c r="H31" s="12">
        <f t="shared" ref="H31:M31" si="6">SUM(H27:H30)</f>
        <v>0</v>
      </c>
      <c r="I31" s="5">
        <f t="shared" si="6"/>
        <v>0</v>
      </c>
      <c r="J31" s="13">
        <f t="shared" si="6"/>
        <v>0</v>
      </c>
      <c r="K31" s="12">
        <f t="shared" si="6"/>
        <v>0</v>
      </c>
      <c r="L31" s="5">
        <f t="shared" si="6"/>
        <v>0</v>
      </c>
      <c r="M31" s="13">
        <f t="shared" si="6"/>
        <v>0</v>
      </c>
    </row>
    <row r="32" spans="1:13" x14ac:dyDescent="0.25">
      <c r="A32" s="24"/>
      <c r="B32" s="33"/>
      <c r="C32" s="34"/>
      <c r="D32" s="34"/>
      <c r="E32" s="34"/>
      <c r="F32" s="34"/>
      <c r="G32" s="35"/>
      <c r="H32" s="33"/>
      <c r="I32" s="34"/>
      <c r="J32" s="35"/>
      <c r="K32" s="33"/>
      <c r="L32" s="34"/>
      <c r="M32" s="35"/>
    </row>
    <row r="33" spans="1:13" x14ac:dyDescent="0.25">
      <c r="A33" s="22" t="s">
        <v>161</v>
      </c>
      <c r="B33" s="33"/>
      <c r="C33" s="34"/>
      <c r="D33" s="34"/>
      <c r="E33" s="34"/>
      <c r="F33" s="34"/>
      <c r="G33" s="35"/>
      <c r="H33" s="33"/>
      <c r="I33" s="34"/>
      <c r="J33" s="35"/>
      <c r="K33" s="33"/>
      <c r="L33" s="34"/>
      <c r="M33" s="35"/>
    </row>
    <row r="34" spans="1:13" x14ac:dyDescent="0.25">
      <c r="A34" s="25" t="s">
        <v>186</v>
      </c>
      <c r="B34" s="14" t="s">
        <v>193</v>
      </c>
      <c r="C34" s="6" t="s">
        <v>193</v>
      </c>
      <c r="D34" s="6" t="s">
        <v>193</v>
      </c>
      <c r="E34" s="6" t="s">
        <v>193</v>
      </c>
      <c r="F34" s="6" t="s">
        <v>193</v>
      </c>
      <c r="G34" s="15" t="s">
        <v>193</v>
      </c>
      <c r="H34" s="14" t="s">
        <v>193</v>
      </c>
      <c r="I34" s="6" t="s">
        <v>193</v>
      </c>
      <c r="J34" s="15" t="s">
        <v>193</v>
      </c>
      <c r="K34" s="14" t="s">
        <v>193</v>
      </c>
      <c r="L34" s="6" t="s">
        <v>193</v>
      </c>
      <c r="M34" s="15" t="s">
        <v>193</v>
      </c>
    </row>
    <row r="35" spans="1:13" x14ac:dyDescent="0.25">
      <c r="A35" s="25" t="s">
        <v>187</v>
      </c>
      <c r="B35" s="14" t="s">
        <v>194</v>
      </c>
      <c r="C35" s="6" t="s">
        <v>194</v>
      </c>
      <c r="D35" s="6" t="s">
        <v>194</v>
      </c>
      <c r="E35" s="6" t="s">
        <v>194</v>
      </c>
      <c r="F35" s="6" t="s">
        <v>194</v>
      </c>
      <c r="G35" s="15" t="s">
        <v>194</v>
      </c>
      <c r="H35" s="14" t="s">
        <v>194</v>
      </c>
      <c r="I35" s="6" t="s">
        <v>194</v>
      </c>
      <c r="J35" s="15" t="s">
        <v>194</v>
      </c>
      <c r="K35" s="14" t="s">
        <v>194</v>
      </c>
      <c r="L35" s="6" t="s">
        <v>194</v>
      </c>
      <c r="M35" s="15" t="s">
        <v>194</v>
      </c>
    </row>
    <row r="36" spans="1:13" x14ac:dyDescent="0.25">
      <c r="A36" s="25" t="s">
        <v>188</v>
      </c>
      <c r="B36" s="14" t="s">
        <v>194</v>
      </c>
      <c r="C36" s="6" t="s">
        <v>194</v>
      </c>
      <c r="D36" s="6" t="s">
        <v>194</v>
      </c>
      <c r="E36" s="6" t="s">
        <v>194</v>
      </c>
      <c r="F36" s="6" t="s">
        <v>194</v>
      </c>
      <c r="G36" s="15" t="s">
        <v>194</v>
      </c>
      <c r="H36" s="14" t="s">
        <v>194</v>
      </c>
      <c r="I36" s="6" t="s">
        <v>194</v>
      </c>
      <c r="J36" s="15" t="s">
        <v>194</v>
      </c>
      <c r="K36" s="14" t="s">
        <v>194</v>
      </c>
      <c r="L36" s="6" t="s">
        <v>194</v>
      </c>
      <c r="M36" s="15" t="s">
        <v>194</v>
      </c>
    </row>
    <row r="37" spans="1:13" x14ac:dyDescent="0.25">
      <c r="A37" s="25" t="s">
        <v>189</v>
      </c>
      <c r="B37" s="14" t="s">
        <v>194</v>
      </c>
      <c r="C37" s="6" t="s">
        <v>194</v>
      </c>
      <c r="D37" s="6" t="s">
        <v>194</v>
      </c>
      <c r="E37" s="6" t="s">
        <v>194</v>
      </c>
      <c r="F37" s="6" t="s">
        <v>194</v>
      </c>
      <c r="G37" s="15" t="s">
        <v>194</v>
      </c>
      <c r="H37" s="14" t="s">
        <v>194</v>
      </c>
      <c r="I37" s="6" t="s">
        <v>194</v>
      </c>
      <c r="J37" s="15" t="s">
        <v>194</v>
      </c>
      <c r="K37" s="14" t="s">
        <v>194</v>
      </c>
      <c r="L37" s="6" t="s">
        <v>194</v>
      </c>
      <c r="M37" s="15" t="s">
        <v>194</v>
      </c>
    </row>
    <row r="38" spans="1:13" x14ac:dyDescent="0.25">
      <c r="A38" s="22" t="s">
        <v>155</v>
      </c>
      <c r="B38" s="12">
        <f t="shared" ref="B38:G38" si="7">SUM(B34:B37)</f>
        <v>0</v>
      </c>
      <c r="C38" s="5">
        <f t="shared" si="7"/>
        <v>0</v>
      </c>
      <c r="D38" s="5">
        <f t="shared" si="7"/>
        <v>0</v>
      </c>
      <c r="E38" s="5">
        <f t="shared" si="7"/>
        <v>0</v>
      </c>
      <c r="F38" s="5">
        <f t="shared" si="7"/>
        <v>0</v>
      </c>
      <c r="G38" s="13">
        <f t="shared" si="7"/>
        <v>0</v>
      </c>
      <c r="H38" s="12">
        <f t="shared" ref="H38:M38" si="8">SUM(H34:H37)</f>
        <v>0</v>
      </c>
      <c r="I38" s="5">
        <f t="shared" si="8"/>
        <v>0</v>
      </c>
      <c r="J38" s="13">
        <f t="shared" si="8"/>
        <v>0</v>
      </c>
      <c r="K38" s="12">
        <f t="shared" si="8"/>
        <v>0</v>
      </c>
      <c r="L38" s="5">
        <f t="shared" si="8"/>
        <v>0</v>
      </c>
      <c r="M38" s="13">
        <f t="shared" si="8"/>
        <v>0</v>
      </c>
    </row>
    <row r="39" spans="1:13" x14ac:dyDescent="0.25">
      <c r="A39" s="24"/>
      <c r="B39" s="33"/>
      <c r="C39" s="34"/>
      <c r="D39" s="34"/>
      <c r="E39" s="34"/>
      <c r="F39" s="34"/>
      <c r="G39" s="35"/>
      <c r="H39" s="33"/>
      <c r="I39" s="34"/>
      <c r="J39" s="35"/>
      <c r="K39" s="33"/>
      <c r="L39" s="34"/>
      <c r="M39" s="35"/>
    </row>
    <row r="40" spans="1:13" x14ac:dyDescent="0.25">
      <c r="A40" s="22" t="s">
        <v>162</v>
      </c>
      <c r="B40" s="33"/>
      <c r="C40" s="34"/>
      <c r="D40" s="34"/>
      <c r="E40" s="34"/>
      <c r="F40" s="34"/>
      <c r="G40" s="35"/>
      <c r="H40" s="33"/>
      <c r="I40" s="34"/>
      <c r="J40" s="35"/>
      <c r="K40" s="33"/>
      <c r="L40" s="34"/>
      <c r="M40" s="35"/>
    </row>
    <row r="41" spans="1:13" x14ac:dyDescent="0.25">
      <c r="A41" s="25" t="s">
        <v>186</v>
      </c>
      <c r="B41" s="14">
        <v>486244.36</v>
      </c>
      <c r="C41" s="6">
        <v>1635686.55</v>
      </c>
      <c r="D41" s="6">
        <v>0</v>
      </c>
      <c r="E41" s="6">
        <v>0</v>
      </c>
      <c r="F41" s="6">
        <v>0</v>
      </c>
      <c r="G41" s="15">
        <v>2121930.91</v>
      </c>
      <c r="H41" s="14">
        <v>0</v>
      </c>
      <c r="I41" s="6">
        <v>3455429.35</v>
      </c>
      <c r="J41" s="15">
        <v>3455429.35</v>
      </c>
      <c r="K41" s="14">
        <v>5577360.2599999998</v>
      </c>
      <c r="L41" s="6">
        <v>48563412.82</v>
      </c>
      <c r="M41" s="15">
        <v>54140773.079999998</v>
      </c>
    </row>
    <row r="42" spans="1:13" x14ac:dyDescent="0.25">
      <c r="A42" s="25" t="s">
        <v>187</v>
      </c>
      <c r="B42" s="14" t="s">
        <v>194</v>
      </c>
      <c r="C42" s="6" t="s">
        <v>194</v>
      </c>
      <c r="D42" s="6" t="s">
        <v>194</v>
      </c>
      <c r="E42" s="6" t="s">
        <v>194</v>
      </c>
      <c r="F42" s="6" t="s">
        <v>194</v>
      </c>
      <c r="G42" s="15" t="s">
        <v>194</v>
      </c>
      <c r="H42" s="14" t="s">
        <v>194</v>
      </c>
      <c r="I42" s="6" t="s">
        <v>194</v>
      </c>
      <c r="J42" s="15" t="s">
        <v>194</v>
      </c>
      <c r="K42" s="14" t="s">
        <v>194</v>
      </c>
      <c r="L42" s="6" t="s">
        <v>194</v>
      </c>
      <c r="M42" s="15" t="s">
        <v>194</v>
      </c>
    </row>
    <row r="43" spans="1:13" x14ac:dyDescent="0.25">
      <c r="A43" s="25" t="s">
        <v>188</v>
      </c>
      <c r="B43" s="14" t="s">
        <v>194</v>
      </c>
      <c r="C43" s="6" t="s">
        <v>194</v>
      </c>
      <c r="D43" s="6" t="s">
        <v>194</v>
      </c>
      <c r="E43" s="6" t="s">
        <v>194</v>
      </c>
      <c r="F43" s="6" t="s">
        <v>194</v>
      </c>
      <c r="G43" s="15" t="s">
        <v>194</v>
      </c>
      <c r="H43" s="14" t="s">
        <v>194</v>
      </c>
      <c r="I43" s="6" t="s">
        <v>194</v>
      </c>
      <c r="J43" s="15" t="s">
        <v>194</v>
      </c>
      <c r="K43" s="14" t="s">
        <v>194</v>
      </c>
      <c r="L43" s="6" t="s">
        <v>194</v>
      </c>
      <c r="M43" s="15" t="s">
        <v>194</v>
      </c>
    </row>
    <row r="44" spans="1:13" x14ac:dyDescent="0.25">
      <c r="A44" s="25" t="s">
        <v>189</v>
      </c>
      <c r="B44" s="14" t="s">
        <v>194</v>
      </c>
      <c r="C44" s="6" t="s">
        <v>194</v>
      </c>
      <c r="D44" s="6" t="s">
        <v>194</v>
      </c>
      <c r="E44" s="6" t="s">
        <v>194</v>
      </c>
      <c r="F44" s="6" t="s">
        <v>194</v>
      </c>
      <c r="G44" s="15" t="s">
        <v>194</v>
      </c>
      <c r="H44" s="14" t="s">
        <v>194</v>
      </c>
      <c r="I44" s="6" t="s">
        <v>194</v>
      </c>
      <c r="J44" s="15" t="s">
        <v>194</v>
      </c>
      <c r="K44" s="14" t="s">
        <v>194</v>
      </c>
      <c r="L44" s="6" t="s">
        <v>194</v>
      </c>
      <c r="M44" s="15" t="s">
        <v>194</v>
      </c>
    </row>
    <row r="45" spans="1:13" x14ac:dyDescent="0.25">
      <c r="A45" s="22" t="s">
        <v>155</v>
      </c>
      <c r="B45" s="12">
        <f t="shared" ref="B45:G45" si="9">SUM(B41:B44)</f>
        <v>486244.36</v>
      </c>
      <c r="C45" s="5">
        <f t="shared" si="9"/>
        <v>1635686.55</v>
      </c>
      <c r="D45" s="5">
        <f t="shared" si="9"/>
        <v>0</v>
      </c>
      <c r="E45" s="5">
        <f t="shared" si="9"/>
        <v>0</v>
      </c>
      <c r="F45" s="5">
        <f t="shared" si="9"/>
        <v>0</v>
      </c>
      <c r="G45" s="13">
        <f t="shared" si="9"/>
        <v>2121930.91</v>
      </c>
      <c r="H45" s="12">
        <f t="shared" ref="H45:M45" si="10">SUM(H41:H44)</f>
        <v>0</v>
      </c>
      <c r="I45" s="5">
        <f t="shared" si="10"/>
        <v>3455429.35</v>
      </c>
      <c r="J45" s="13">
        <f t="shared" si="10"/>
        <v>3455429.35</v>
      </c>
      <c r="K45" s="12">
        <f t="shared" si="10"/>
        <v>5577360.2599999998</v>
      </c>
      <c r="L45" s="5">
        <f t="shared" si="10"/>
        <v>48563412.82</v>
      </c>
      <c r="M45" s="13">
        <f t="shared" si="10"/>
        <v>54140773.079999998</v>
      </c>
    </row>
    <row r="46" spans="1:13" x14ac:dyDescent="0.25">
      <c r="A46" s="24"/>
      <c r="B46" s="33"/>
      <c r="C46" s="34"/>
      <c r="D46" s="34"/>
      <c r="E46" s="34"/>
      <c r="F46" s="34"/>
      <c r="G46" s="35"/>
      <c r="H46" s="33"/>
      <c r="I46" s="34"/>
      <c r="J46" s="35"/>
      <c r="K46" s="33"/>
      <c r="L46" s="34"/>
      <c r="M46" s="35"/>
    </row>
    <row r="47" spans="1:13" x14ac:dyDescent="0.25">
      <c r="A47" s="22" t="s">
        <v>163</v>
      </c>
      <c r="B47" s="33"/>
      <c r="C47" s="34"/>
      <c r="D47" s="34"/>
      <c r="E47" s="34"/>
      <c r="F47" s="34"/>
      <c r="G47" s="35"/>
      <c r="H47" s="33"/>
      <c r="I47" s="34"/>
      <c r="J47" s="35"/>
      <c r="K47" s="33"/>
      <c r="L47" s="34"/>
      <c r="M47" s="35"/>
    </row>
    <row r="48" spans="1:13" x14ac:dyDescent="0.25">
      <c r="A48" s="25" t="s">
        <v>186</v>
      </c>
      <c r="B48" s="14" t="s">
        <v>193</v>
      </c>
      <c r="C48" s="6" t="s">
        <v>193</v>
      </c>
      <c r="D48" s="6" t="s">
        <v>193</v>
      </c>
      <c r="E48" s="6" t="s">
        <v>193</v>
      </c>
      <c r="F48" s="6" t="s">
        <v>193</v>
      </c>
      <c r="G48" s="15" t="s">
        <v>193</v>
      </c>
      <c r="H48" s="14" t="s">
        <v>193</v>
      </c>
      <c r="I48" s="6" t="s">
        <v>193</v>
      </c>
      <c r="J48" s="15" t="s">
        <v>193</v>
      </c>
      <c r="K48" s="14" t="s">
        <v>193</v>
      </c>
      <c r="L48" s="6" t="s">
        <v>193</v>
      </c>
      <c r="M48" s="15" t="s">
        <v>193</v>
      </c>
    </row>
    <row r="49" spans="1:13" x14ac:dyDescent="0.25">
      <c r="A49" s="25" t="s">
        <v>187</v>
      </c>
      <c r="B49" s="14" t="s">
        <v>194</v>
      </c>
      <c r="C49" s="6" t="s">
        <v>194</v>
      </c>
      <c r="D49" s="6" t="s">
        <v>194</v>
      </c>
      <c r="E49" s="6" t="s">
        <v>194</v>
      </c>
      <c r="F49" s="6" t="s">
        <v>194</v>
      </c>
      <c r="G49" s="15" t="s">
        <v>194</v>
      </c>
      <c r="H49" s="14" t="s">
        <v>194</v>
      </c>
      <c r="I49" s="6" t="s">
        <v>194</v>
      </c>
      <c r="J49" s="15" t="s">
        <v>194</v>
      </c>
      <c r="K49" s="14" t="s">
        <v>194</v>
      </c>
      <c r="L49" s="6" t="s">
        <v>194</v>
      </c>
      <c r="M49" s="15" t="s">
        <v>194</v>
      </c>
    </row>
    <row r="50" spans="1:13" x14ac:dyDescent="0.25">
      <c r="A50" s="25" t="s">
        <v>188</v>
      </c>
      <c r="B50" s="14" t="s">
        <v>194</v>
      </c>
      <c r="C50" s="6" t="s">
        <v>194</v>
      </c>
      <c r="D50" s="6" t="s">
        <v>194</v>
      </c>
      <c r="E50" s="6" t="s">
        <v>194</v>
      </c>
      <c r="F50" s="6" t="s">
        <v>194</v>
      </c>
      <c r="G50" s="15" t="s">
        <v>194</v>
      </c>
      <c r="H50" s="14" t="s">
        <v>194</v>
      </c>
      <c r="I50" s="6" t="s">
        <v>194</v>
      </c>
      <c r="J50" s="15" t="s">
        <v>194</v>
      </c>
      <c r="K50" s="14" t="s">
        <v>194</v>
      </c>
      <c r="L50" s="6" t="s">
        <v>194</v>
      </c>
      <c r="M50" s="15" t="s">
        <v>194</v>
      </c>
    </row>
    <row r="51" spans="1:13" x14ac:dyDescent="0.25">
      <c r="A51" s="25" t="s">
        <v>189</v>
      </c>
      <c r="B51" s="14" t="s">
        <v>194</v>
      </c>
      <c r="C51" s="6" t="s">
        <v>194</v>
      </c>
      <c r="D51" s="6" t="s">
        <v>194</v>
      </c>
      <c r="E51" s="6" t="s">
        <v>194</v>
      </c>
      <c r="F51" s="6" t="s">
        <v>194</v>
      </c>
      <c r="G51" s="15" t="s">
        <v>194</v>
      </c>
      <c r="H51" s="14" t="s">
        <v>194</v>
      </c>
      <c r="I51" s="6" t="s">
        <v>194</v>
      </c>
      <c r="J51" s="15" t="s">
        <v>194</v>
      </c>
      <c r="K51" s="14" t="s">
        <v>194</v>
      </c>
      <c r="L51" s="6" t="s">
        <v>194</v>
      </c>
      <c r="M51" s="15" t="s">
        <v>194</v>
      </c>
    </row>
    <row r="52" spans="1:13" x14ac:dyDescent="0.25">
      <c r="A52" s="22" t="s">
        <v>155</v>
      </c>
      <c r="B52" s="12">
        <f t="shared" ref="B52:G52" si="11">SUM(B48:B51)</f>
        <v>0</v>
      </c>
      <c r="C52" s="5">
        <f t="shared" si="11"/>
        <v>0</v>
      </c>
      <c r="D52" s="5">
        <f t="shared" si="11"/>
        <v>0</v>
      </c>
      <c r="E52" s="5">
        <f t="shared" si="11"/>
        <v>0</v>
      </c>
      <c r="F52" s="5">
        <f t="shared" si="11"/>
        <v>0</v>
      </c>
      <c r="G52" s="13">
        <f t="shared" si="11"/>
        <v>0</v>
      </c>
      <c r="H52" s="12">
        <f t="shared" ref="H52:M52" si="12">SUM(H48:H51)</f>
        <v>0</v>
      </c>
      <c r="I52" s="5">
        <f t="shared" si="12"/>
        <v>0</v>
      </c>
      <c r="J52" s="13">
        <f t="shared" si="12"/>
        <v>0</v>
      </c>
      <c r="K52" s="12">
        <f t="shared" si="12"/>
        <v>0</v>
      </c>
      <c r="L52" s="5">
        <f t="shared" si="12"/>
        <v>0</v>
      </c>
      <c r="M52" s="13">
        <f t="shared" si="12"/>
        <v>0</v>
      </c>
    </row>
    <row r="53" spans="1:13" x14ac:dyDescent="0.25">
      <c r="A53" s="24"/>
      <c r="B53" s="33"/>
      <c r="C53" s="34"/>
      <c r="D53" s="34"/>
      <c r="E53" s="34"/>
      <c r="F53" s="34"/>
      <c r="G53" s="35"/>
      <c r="H53" s="33"/>
      <c r="I53" s="34"/>
      <c r="J53" s="35"/>
      <c r="K53" s="33"/>
      <c r="L53" s="34"/>
      <c r="M53" s="35"/>
    </row>
    <row r="54" spans="1:13" x14ac:dyDescent="0.25">
      <c r="A54" s="22" t="s">
        <v>164</v>
      </c>
      <c r="B54" s="33"/>
      <c r="C54" s="34"/>
      <c r="D54" s="34"/>
      <c r="E54" s="34"/>
      <c r="F54" s="34"/>
      <c r="G54" s="35"/>
      <c r="H54" s="33"/>
      <c r="I54" s="34"/>
      <c r="J54" s="35"/>
      <c r="K54" s="33"/>
      <c r="L54" s="34"/>
      <c r="M54" s="35"/>
    </row>
    <row r="55" spans="1:13" x14ac:dyDescent="0.25">
      <c r="A55" s="25" t="s">
        <v>186</v>
      </c>
      <c r="B55" s="14">
        <v>373675</v>
      </c>
      <c r="C55" s="6">
        <v>929650</v>
      </c>
      <c r="D55" s="6">
        <v>0</v>
      </c>
      <c r="E55" s="6">
        <v>0</v>
      </c>
      <c r="F55" s="6">
        <v>769880</v>
      </c>
      <c r="G55" s="15">
        <v>2073205</v>
      </c>
      <c r="H55" s="14">
        <v>0</v>
      </c>
      <c r="I55" s="6">
        <v>12684718</v>
      </c>
      <c r="J55" s="15">
        <v>12684718</v>
      </c>
      <c r="K55" s="14">
        <v>14757923</v>
      </c>
      <c r="L55" s="6">
        <v>19130133</v>
      </c>
      <c r="M55" s="15">
        <v>33888056</v>
      </c>
    </row>
    <row r="56" spans="1:13" x14ac:dyDescent="0.25">
      <c r="A56" s="25" t="s">
        <v>187</v>
      </c>
      <c r="B56" s="14" t="s">
        <v>194</v>
      </c>
      <c r="C56" s="6" t="s">
        <v>194</v>
      </c>
      <c r="D56" s="6" t="s">
        <v>194</v>
      </c>
      <c r="E56" s="6" t="s">
        <v>194</v>
      </c>
      <c r="F56" s="6" t="s">
        <v>194</v>
      </c>
      <c r="G56" s="15" t="s">
        <v>194</v>
      </c>
      <c r="H56" s="14" t="s">
        <v>194</v>
      </c>
      <c r="I56" s="6" t="s">
        <v>194</v>
      </c>
      <c r="J56" s="15" t="s">
        <v>194</v>
      </c>
      <c r="K56" s="14" t="s">
        <v>194</v>
      </c>
      <c r="L56" s="6" t="s">
        <v>194</v>
      </c>
      <c r="M56" s="15" t="s">
        <v>194</v>
      </c>
    </row>
    <row r="57" spans="1:13" x14ac:dyDescent="0.25">
      <c r="A57" s="25" t="s">
        <v>188</v>
      </c>
      <c r="B57" s="14" t="s">
        <v>194</v>
      </c>
      <c r="C57" s="6" t="s">
        <v>194</v>
      </c>
      <c r="D57" s="6" t="s">
        <v>194</v>
      </c>
      <c r="E57" s="6" t="s">
        <v>194</v>
      </c>
      <c r="F57" s="6" t="s">
        <v>194</v>
      </c>
      <c r="G57" s="15" t="s">
        <v>194</v>
      </c>
      <c r="H57" s="14" t="s">
        <v>194</v>
      </c>
      <c r="I57" s="6" t="s">
        <v>194</v>
      </c>
      <c r="J57" s="15" t="s">
        <v>194</v>
      </c>
      <c r="K57" s="14" t="s">
        <v>194</v>
      </c>
      <c r="L57" s="6" t="s">
        <v>194</v>
      </c>
      <c r="M57" s="15" t="s">
        <v>194</v>
      </c>
    </row>
    <row r="58" spans="1:13" x14ac:dyDescent="0.25">
      <c r="A58" s="25" t="s">
        <v>189</v>
      </c>
      <c r="B58" s="14" t="s">
        <v>194</v>
      </c>
      <c r="C58" s="6" t="s">
        <v>194</v>
      </c>
      <c r="D58" s="6" t="s">
        <v>194</v>
      </c>
      <c r="E58" s="6" t="s">
        <v>194</v>
      </c>
      <c r="F58" s="6" t="s">
        <v>194</v>
      </c>
      <c r="G58" s="15" t="s">
        <v>194</v>
      </c>
      <c r="H58" s="14" t="s">
        <v>194</v>
      </c>
      <c r="I58" s="6" t="s">
        <v>194</v>
      </c>
      <c r="J58" s="15" t="s">
        <v>194</v>
      </c>
      <c r="K58" s="14" t="s">
        <v>194</v>
      </c>
      <c r="L58" s="6" t="s">
        <v>194</v>
      </c>
      <c r="M58" s="15" t="s">
        <v>194</v>
      </c>
    </row>
    <row r="59" spans="1:13" x14ac:dyDescent="0.25">
      <c r="A59" s="22" t="s">
        <v>155</v>
      </c>
      <c r="B59" s="12">
        <f t="shared" ref="B59:G59" si="13">SUM(B55:B58)</f>
        <v>373675</v>
      </c>
      <c r="C59" s="5">
        <f t="shared" si="13"/>
        <v>929650</v>
      </c>
      <c r="D59" s="5">
        <f t="shared" si="13"/>
        <v>0</v>
      </c>
      <c r="E59" s="5">
        <f t="shared" si="13"/>
        <v>0</v>
      </c>
      <c r="F59" s="5">
        <f t="shared" si="13"/>
        <v>769880</v>
      </c>
      <c r="G59" s="13">
        <f t="shared" si="13"/>
        <v>2073205</v>
      </c>
      <c r="H59" s="12">
        <f t="shared" ref="H59:M59" si="14">SUM(H55:H58)</f>
        <v>0</v>
      </c>
      <c r="I59" s="5">
        <f t="shared" si="14"/>
        <v>12684718</v>
      </c>
      <c r="J59" s="13">
        <f t="shared" si="14"/>
        <v>12684718</v>
      </c>
      <c r="K59" s="12">
        <f t="shared" si="14"/>
        <v>14757923</v>
      </c>
      <c r="L59" s="5">
        <f t="shared" si="14"/>
        <v>19130133</v>
      </c>
      <c r="M59" s="13">
        <f t="shared" si="14"/>
        <v>33888056</v>
      </c>
    </row>
    <row r="60" spans="1:13" x14ac:dyDescent="0.25">
      <c r="A60" s="24"/>
      <c r="B60" s="33"/>
      <c r="C60" s="34"/>
      <c r="D60" s="34"/>
      <c r="E60" s="34"/>
      <c r="F60" s="34"/>
      <c r="G60" s="35"/>
      <c r="H60" s="33"/>
      <c r="I60" s="34"/>
      <c r="J60" s="35"/>
      <c r="K60" s="33"/>
      <c r="L60" s="34"/>
      <c r="M60" s="35"/>
    </row>
    <row r="61" spans="1:13" x14ac:dyDescent="0.25">
      <c r="A61" s="22" t="s">
        <v>165</v>
      </c>
      <c r="B61" s="33"/>
      <c r="C61" s="34"/>
      <c r="D61" s="34"/>
      <c r="E61" s="34"/>
      <c r="F61" s="34"/>
      <c r="G61" s="35"/>
      <c r="H61" s="33"/>
      <c r="I61" s="34"/>
      <c r="J61" s="35"/>
      <c r="K61" s="33"/>
      <c r="L61" s="34"/>
      <c r="M61" s="35"/>
    </row>
    <row r="62" spans="1:13" x14ac:dyDescent="0.25">
      <c r="A62" s="25" t="s">
        <v>186</v>
      </c>
      <c r="B62" s="14">
        <v>431515</v>
      </c>
      <c r="C62" s="6">
        <v>960168</v>
      </c>
      <c r="D62" s="6">
        <v>0</v>
      </c>
      <c r="E62" s="6">
        <v>0</v>
      </c>
      <c r="F62" s="6">
        <v>1955067</v>
      </c>
      <c r="G62" s="15">
        <v>3346750</v>
      </c>
      <c r="H62" s="14">
        <v>6047960</v>
      </c>
      <c r="I62" s="6">
        <v>0</v>
      </c>
      <c r="J62" s="15">
        <v>6047960</v>
      </c>
      <c r="K62" s="14">
        <v>9394710</v>
      </c>
      <c r="L62" s="6">
        <v>17586645</v>
      </c>
      <c r="M62" s="15">
        <v>26981355</v>
      </c>
    </row>
    <row r="63" spans="1:13" x14ac:dyDescent="0.25">
      <c r="A63" s="25" t="s">
        <v>187</v>
      </c>
      <c r="B63" s="14" t="s">
        <v>194</v>
      </c>
      <c r="C63" s="6" t="s">
        <v>194</v>
      </c>
      <c r="D63" s="6" t="s">
        <v>194</v>
      </c>
      <c r="E63" s="6" t="s">
        <v>194</v>
      </c>
      <c r="F63" s="6" t="s">
        <v>194</v>
      </c>
      <c r="G63" s="15" t="s">
        <v>194</v>
      </c>
      <c r="H63" s="14" t="s">
        <v>194</v>
      </c>
      <c r="I63" s="6" t="s">
        <v>194</v>
      </c>
      <c r="J63" s="15" t="s">
        <v>194</v>
      </c>
      <c r="K63" s="14" t="s">
        <v>194</v>
      </c>
      <c r="L63" s="6" t="s">
        <v>194</v>
      </c>
      <c r="M63" s="15" t="s">
        <v>194</v>
      </c>
    </row>
    <row r="64" spans="1:13" x14ac:dyDescent="0.25">
      <c r="A64" s="25" t="s">
        <v>188</v>
      </c>
      <c r="B64" s="14" t="s">
        <v>194</v>
      </c>
      <c r="C64" s="6" t="s">
        <v>194</v>
      </c>
      <c r="D64" s="6" t="s">
        <v>194</v>
      </c>
      <c r="E64" s="6" t="s">
        <v>194</v>
      </c>
      <c r="F64" s="6" t="s">
        <v>194</v>
      </c>
      <c r="G64" s="15" t="s">
        <v>194</v>
      </c>
      <c r="H64" s="14" t="s">
        <v>194</v>
      </c>
      <c r="I64" s="6" t="s">
        <v>194</v>
      </c>
      <c r="J64" s="15" t="s">
        <v>194</v>
      </c>
      <c r="K64" s="14" t="s">
        <v>194</v>
      </c>
      <c r="L64" s="6" t="s">
        <v>194</v>
      </c>
      <c r="M64" s="15" t="s">
        <v>194</v>
      </c>
    </row>
    <row r="65" spans="1:13" x14ac:dyDescent="0.25">
      <c r="A65" s="25" t="s">
        <v>189</v>
      </c>
      <c r="B65" s="14" t="s">
        <v>194</v>
      </c>
      <c r="C65" s="6" t="s">
        <v>194</v>
      </c>
      <c r="D65" s="6" t="s">
        <v>194</v>
      </c>
      <c r="E65" s="6" t="s">
        <v>194</v>
      </c>
      <c r="F65" s="6" t="s">
        <v>194</v>
      </c>
      <c r="G65" s="15" t="s">
        <v>194</v>
      </c>
      <c r="H65" s="14" t="s">
        <v>194</v>
      </c>
      <c r="I65" s="6" t="s">
        <v>194</v>
      </c>
      <c r="J65" s="15" t="s">
        <v>194</v>
      </c>
      <c r="K65" s="14" t="s">
        <v>194</v>
      </c>
      <c r="L65" s="6" t="s">
        <v>194</v>
      </c>
      <c r="M65" s="15" t="s">
        <v>194</v>
      </c>
    </row>
    <row r="66" spans="1:13" x14ac:dyDescent="0.25">
      <c r="A66" s="22" t="s">
        <v>155</v>
      </c>
      <c r="B66" s="12">
        <f t="shared" ref="B66:G66" si="15">SUM(B62:B65)</f>
        <v>431515</v>
      </c>
      <c r="C66" s="5">
        <f t="shared" si="15"/>
        <v>960168</v>
      </c>
      <c r="D66" s="5">
        <f t="shared" si="15"/>
        <v>0</v>
      </c>
      <c r="E66" s="5">
        <f t="shared" si="15"/>
        <v>0</v>
      </c>
      <c r="F66" s="5">
        <f t="shared" si="15"/>
        <v>1955067</v>
      </c>
      <c r="G66" s="13">
        <f t="shared" si="15"/>
        <v>3346750</v>
      </c>
      <c r="H66" s="12">
        <f t="shared" ref="H66:M66" si="16">SUM(H62:H65)</f>
        <v>6047960</v>
      </c>
      <c r="I66" s="5">
        <f t="shared" si="16"/>
        <v>0</v>
      </c>
      <c r="J66" s="13">
        <f t="shared" si="16"/>
        <v>6047960</v>
      </c>
      <c r="K66" s="12">
        <f t="shared" si="16"/>
        <v>9394710</v>
      </c>
      <c r="L66" s="5">
        <f t="shared" si="16"/>
        <v>17586645</v>
      </c>
      <c r="M66" s="13">
        <f t="shared" si="16"/>
        <v>26981355</v>
      </c>
    </row>
    <row r="67" spans="1:13" x14ac:dyDescent="0.25">
      <c r="A67" s="24"/>
      <c r="B67" s="33"/>
      <c r="C67" s="34"/>
      <c r="D67" s="34"/>
      <c r="E67" s="34"/>
      <c r="F67" s="34"/>
      <c r="G67" s="35"/>
      <c r="H67" s="33"/>
      <c r="I67" s="34"/>
      <c r="J67" s="35"/>
      <c r="K67" s="33"/>
      <c r="L67" s="34"/>
      <c r="M67" s="35"/>
    </row>
    <row r="68" spans="1:13" x14ac:dyDescent="0.25">
      <c r="A68" s="22" t="s">
        <v>166</v>
      </c>
      <c r="B68" s="33"/>
      <c r="C68" s="34"/>
      <c r="D68" s="34"/>
      <c r="E68" s="34"/>
      <c r="F68" s="34"/>
      <c r="G68" s="35"/>
      <c r="H68" s="33"/>
      <c r="I68" s="34"/>
      <c r="J68" s="35"/>
      <c r="K68" s="33"/>
      <c r="L68" s="34"/>
      <c r="M68" s="35"/>
    </row>
    <row r="69" spans="1:13" x14ac:dyDescent="0.25">
      <c r="A69" s="25" t="s">
        <v>186</v>
      </c>
      <c r="B69" s="14">
        <v>408205</v>
      </c>
      <c r="C69" s="6">
        <v>937934</v>
      </c>
      <c r="D69" s="6">
        <v>0</v>
      </c>
      <c r="E69" s="6">
        <v>0</v>
      </c>
      <c r="F69" s="6">
        <v>1212801</v>
      </c>
      <c r="G69" s="15">
        <v>2558940</v>
      </c>
      <c r="H69" s="14">
        <v>0</v>
      </c>
      <c r="I69" s="6">
        <v>2422112</v>
      </c>
      <c r="J69" s="15">
        <v>2422112</v>
      </c>
      <c r="K69" s="14">
        <v>4981052</v>
      </c>
      <c r="L69" s="6">
        <v>32361322</v>
      </c>
      <c r="M69" s="15">
        <v>37342374</v>
      </c>
    </row>
    <row r="70" spans="1:13" x14ac:dyDescent="0.25">
      <c r="A70" s="25" t="s">
        <v>187</v>
      </c>
      <c r="B70" s="14" t="s">
        <v>194</v>
      </c>
      <c r="C70" s="6" t="s">
        <v>194</v>
      </c>
      <c r="D70" s="6" t="s">
        <v>194</v>
      </c>
      <c r="E70" s="6" t="s">
        <v>194</v>
      </c>
      <c r="F70" s="6" t="s">
        <v>194</v>
      </c>
      <c r="G70" s="15" t="s">
        <v>194</v>
      </c>
      <c r="H70" s="14" t="s">
        <v>194</v>
      </c>
      <c r="I70" s="6" t="s">
        <v>194</v>
      </c>
      <c r="J70" s="15" t="s">
        <v>194</v>
      </c>
      <c r="K70" s="14" t="s">
        <v>194</v>
      </c>
      <c r="L70" s="6" t="s">
        <v>194</v>
      </c>
      <c r="M70" s="15" t="s">
        <v>194</v>
      </c>
    </row>
    <row r="71" spans="1:13" x14ac:dyDescent="0.25">
      <c r="A71" s="25" t="s">
        <v>188</v>
      </c>
      <c r="B71" s="14" t="s">
        <v>194</v>
      </c>
      <c r="C71" s="6" t="s">
        <v>194</v>
      </c>
      <c r="D71" s="6" t="s">
        <v>194</v>
      </c>
      <c r="E71" s="6" t="s">
        <v>194</v>
      </c>
      <c r="F71" s="6" t="s">
        <v>194</v>
      </c>
      <c r="G71" s="15" t="s">
        <v>194</v>
      </c>
      <c r="H71" s="14" t="s">
        <v>194</v>
      </c>
      <c r="I71" s="6" t="s">
        <v>194</v>
      </c>
      <c r="J71" s="15" t="s">
        <v>194</v>
      </c>
      <c r="K71" s="14" t="s">
        <v>194</v>
      </c>
      <c r="L71" s="6" t="s">
        <v>194</v>
      </c>
      <c r="M71" s="15" t="s">
        <v>194</v>
      </c>
    </row>
    <row r="72" spans="1:13" x14ac:dyDescent="0.25">
      <c r="A72" s="25" t="s">
        <v>189</v>
      </c>
      <c r="B72" s="14" t="s">
        <v>194</v>
      </c>
      <c r="C72" s="6" t="s">
        <v>194</v>
      </c>
      <c r="D72" s="6" t="s">
        <v>194</v>
      </c>
      <c r="E72" s="6" t="s">
        <v>194</v>
      </c>
      <c r="F72" s="6" t="s">
        <v>194</v>
      </c>
      <c r="G72" s="15" t="s">
        <v>194</v>
      </c>
      <c r="H72" s="14" t="s">
        <v>194</v>
      </c>
      <c r="I72" s="6" t="s">
        <v>194</v>
      </c>
      <c r="J72" s="15" t="s">
        <v>194</v>
      </c>
      <c r="K72" s="14" t="s">
        <v>194</v>
      </c>
      <c r="L72" s="6" t="s">
        <v>194</v>
      </c>
      <c r="M72" s="15" t="s">
        <v>194</v>
      </c>
    </row>
    <row r="73" spans="1:13" x14ac:dyDescent="0.25">
      <c r="A73" s="22" t="s">
        <v>155</v>
      </c>
      <c r="B73" s="12">
        <f t="shared" ref="B73:G73" si="17">SUM(B69:B72)</f>
        <v>408205</v>
      </c>
      <c r="C73" s="5">
        <f t="shared" si="17"/>
        <v>937934</v>
      </c>
      <c r="D73" s="5">
        <f t="shared" si="17"/>
        <v>0</v>
      </c>
      <c r="E73" s="5">
        <f t="shared" si="17"/>
        <v>0</v>
      </c>
      <c r="F73" s="5">
        <f t="shared" si="17"/>
        <v>1212801</v>
      </c>
      <c r="G73" s="13">
        <f t="shared" si="17"/>
        <v>2558940</v>
      </c>
      <c r="H73" s="12">
        <f t="shared" ref="H73:M73" si="18">SUM(H69:H72)</f>
        <v>0</v>
      </c>
      <c r="I73" s="5">
        <f t="shared" si="18"/>
        <v>2422112</v>
      </c>
      <c r="J73" s="13">
        <f t="shared" si="18"/>
        <v>2422112</v>
      </c>
      <c r="K73" s="12">
        <f t="shared" si="18"/>
        <v>4981052</v>
      </c>
      <c r="L73" s="5">
        <f t="shared" si="18"/>
        <v>32361322</v>
      </c>
      <c r="M73" s="13">
        <f t="shared" si="18"/>
        <v>37342374</v>
      </c>
    </row>
    <row r="74" spans="1:13" x14ac:dyDescent="0.25">
      <c r="A74" s="24"/>
      <c r="B74" s="33"/>
      <c r="C74" s="34"/>
      <c r="D74" s="34"/>
      <c r="E74" s="34"/>
      <c r="F74" s="34"/>
      <c r="G74" s="35"/>
      <c r="H74" s="33"/>
      <c r="I74" s="34"/>
      <c r="J74" s="35"/>
      <c r="K74" s="33"/>
      <c r="L74" s="34"/>
      <c r="M74" s="35"/>
    </row>
    <row r="75" spans="1:13" x14ac:dyDescent="0.25">
      <c r="A75" s="22" t="s">
        <v>167</v>
      </c>
      <c r="B75" s="33"/>
      <c r="C75" s="34"/>
      <c r="D75" s="34"/>
      <c r="E75" s="34"/>
      <c r="F75" s="34"/>
      <c r="G75" s="35"/>
      <c r="H75" s="33"/>
      <c r="I75" s="34"/>
      <c r="J75" s="35"/>
      <c r="K75" s="33"/>
      <c r="L75" s="34"/>
      <c r="M75" s="35"/>
    </row>
    <row r="76" spans="1:13" x14ac:dyDescent="0.25">
      <c r="A76" s="25" t="s">
        <v>186</v>
      </c>
      <c r="B76" s="14">
        <v>219903</v>
      </c>
      <c r="C76" s="6">
        <v>1137236</v>
      </c>
      <c r="D76" s="6">
        <v>5243792</v>
      </c>
      <c r="E76" s="6">
        <v>-41310329</v>
      </c>
      <c r="F76" s="6">
        <v>62613</v>
      </c>
      <c r="G76" s="15">
        <v>-34646785</v>
      </c>
      <c r="H76" s="14">
        <v>0</v>
      </c>
      <c r="I76" s="6">
        <v>0</v>
      </c>
      <c r="J76" s="15">
        <v>0</v>
      </c>
      <c r="K76" s="14">
        <v>-34646785</v>
      </c>
      <c r="L76" s="6">
        <v>37366194</v>
      </c>
      <c r="M76" s="15">
        <v>2719409</v>
      </c>
    </row>
    <row r="77" spans="1:13" x14ac:dyDescent="0.25">
      <c r="A77" s="25" t="s">
        <v>187</v>
      </c>
      <c r="B77" s="14" t="s">
        <v>194</v>
      </c>
      <c r="C77" s="6" t="s">
        <v>194</v>
      </c>
      <c r="D77" s="6" t="s">
        <v>194</v>
      </c>
      <c r="E77" s="6" t="s">
        <v>194</v>
      </c>
      <c r="F77" s="6" t="s">
        <v>194</v>
      </c>
      <c r="G77" s="15" t="s">
        <v>194</v>
      </c>
      <c r="H77" s="14" t="s">
        <v>194</v>
      </c>
      <c r="I77" s="6" t="s">
        <v>194</v>
      </c>
      <c r="J77" s="15" t="s">
        <v>194</v>
      </c>
      <c r="K77" s="14" t="s">
        <v>194</v>
      </c>
      <c r="L77" s="6" t="s">
        <v>194</v>
      </c>
      <c r="M77" s="15" t="s">
        <v>194</v>
      </c>
    </row>
    <row r="78" spans="1:13" x14ac:dyDescent="0.25">
      <c r="A78" s="25" t="s">
        <v>188</v>
      </c>
      <c r="B78" s="14" t="s">
        <v>194</v>
      </c>
      <c r="C78" s="6" t="s">
        <v>194</v>
      </c>
      <c r="D78" s="6" t="s">
        <v>194</v>
      </c>
      <c r="E78" s="6" t="s">
        <v>194</v>
      </c>
      <c r="F78" s="6" t="s">
        <v>194</v>
      </c>
      <c r="G78" s="15" t="s">
        <v>194</v>
      </c>
      <c r="H78" s="14" t="s">
        <v>194</v>
      </c>
      <c r="I78" s="6" t="s">
        <v>194</v>
      </c>
      <c r="J78" s="15" t="s">
        <v>194</v>
      </c>
      <c r="K78" s="14" t="s">
        <v>194</v>
      </c>
      <c r="L78" s="6" t="s">
        <v>194</v>
      </c>
      <c r="M78" s="15" t="s">
        <v>194</v>
      </c>
    </row>
    <row r="79" spans="1:13" x14ac:dyDescent="0.25">
      <c r="A79" s="25" t="s">
        <v>189</v>
      </c>
      <c r="B79" s="14" t="s">
        <v>194</v>
      </c>
      <c r="C79" s="6" t="s">
        <v>194</v>
      </c>
      <c r="D79" s="6" t="s">
        <v>194</v>
      </c>
      <c r="E79" s="6" t="s">
        <v>194</v>
      </c>
      <c r="F79" s="6" t="s">
        <v>194</v>
      </c>
      <c r="G79" s="15" t="s">
        <v>194</v>
      </c>
      <c r="H79" s="14" t="s">
        <v>194</v>
      </c>
      <c r="I79" s="6" t="s">
        <v>194</v>
      </c>
      <c r="J79" s="15" t="s">
        <v>194</v>
      </c>
      <c r="K79" s="14" t="s">
        <v>194</v>
      </c>
      <c r="L79" s="6" t="s">
        <v>194</v>
      </c>
      <c r="M79" s="15" t="s">
        <v>194</v>
      </c>
    </row>
    <row r="80" spans="1:13" x14ac:dyDescent="0.25">
      <c r="A80" s="22" t="s">
        <v>155</v>
      </c>
      <c r="B80" s="12">
        <f t="shared" ref="B80:G80" si="19">SUM(B76:B79)</f>
        <v>219903</v>
      </c>
      <c r="C80" s="5">
        <f t="shared" si="19"/>
        <v>1137236</v>
      </c>
      <c r="D80" s="5">
        <f t="shared" si="19"/>
        <v>5243792</v>
      </c>
      <c r="E80" s="5">
        <f t="shared" si="19"/>
        <v>-41310329</v>
      </c>
      <c r="F80" s="5">
        <f t="shared" si="19"/>
        <v>62613</v>
      </c>
      <c r="G80" s="13">
        <f t="shared" si="19"/>
        <v>-34646785</v>
      </c>
      <c r="H80" s="12">
        <f t="shared" ref="H80:M80" si="20">SUM(H76:H79)</f>
        <v>0</v>
      </c>
      <c r="I80" s="5">
        <f t="shared" si="20"/>
        <v>0</v>
      </c>
      <c r="J80" s="13">
        <f t="shared" si="20"/>
        <v>0</v>
      </c>
      <c r="K80" s="12">
        <f t="shared" si="20"/>
        <v>-34646785</v>
      </c>
      <c r="L80" s="5">
        <f t="shared" si="20"/>
        <v>37366194</v>
      </c>
      <c r="M80" s="13">
        <f t="shared" si="20"/>
        <v>2719409</v>
      </c>
    </row>
    <row r="81" spans="1:13" x14ac:dyDescent="0.25">
      <c r="A81" s="24"/>
      <c r="B81" s="33"/>
      <c r="C81" s="34"/>
      <c r="D81" s="34"/>
      <c r="E81" s="34"/>
      <c r="F81" s="34"/>
      <c r="G81" s="35"/>
      <c r="H81" s="33"/>
      <c r="I81" s="34"/>
      <c r="J81" s="35"/>
      <c r="K81" s="33"/>
      <c r="L81" s="34"/>
      <c r="M81" s="35"/>
    </row>
    <row r="82" spans="1:13" x14ac:dyDescent="0.25">
      <c r="A82" s="22" t="s">
        <v>168</v>
      </c>
      <c r="B82" s="33"/>
      <c r="C82" s="34"/>
      <c r="D82" s="34"/>
      <c r="E82" s="34"/>
      <c r="F82" s="34"/>
      <c r="G82" s="35"/>
      <c r="H82" s="33"/>
      <c r="I82" s="34"/>
      <c r="J82" s="35"/>
      <c r="K82" s="33"/>
      <c r="L82" s="34"/>
      <c r="M82" s="35"/>
    </row>
    <row r="83" spans="1:13" x14ac:dyDescent="0.25">
      <c r="A83" s="25" t="s">
        <v>186</v>
      </c>
      <c r="B83" s="14">
        <v>392435.38</v>
      </c>
      <c r="C83" s="6">
        <v>785579.44</v>
      </c>
      <c r="D83" s="6">
        <v>1957131.81</v>
      </c>
      <c r="E83" s="6">
        <v>578916.44999999995</v>
      </c>
      <c r="F83" s="6">
        <v>0</v>
      </c>
      <c r="G83" s="15">
        <v>3714063.08</v>
      </c>
      <c r="H83" s="14">
        <v>0</v>
      </c>
      <c r="I83" s="6">
        <v>2598007.87</v>
      </c>
      <c r="J83" s="15">
        <v>2598007.87</v>
      </c>
      <c r="K83" s="14">
        <v>6312070.9500000002</v>
      </c>
      <c r="L83" s="6">
        <v>443603.92</v>
      </c>
      <c r="M83" s="15">
        <v>6755674.8700000001</v>
      </c>
    </row>
    <row r="84" spans="1:13" x14ac:dyDescent="0.25">
      <c r="A84" s="25" t="s">
        <v>187</v>
      </c>
      <c r="B84" s="14" t="s">
        <v>194</v>
      </c>
      <c r="C84" s="6" t="s">
        <v>194</v>
      </c>
      <c r="D84" s="6" t="s">
        <v>194</v>
      </c>
      <c r="E84" s="6" t="s">
        <v>194</v>
      </c>
      <c r="F84" s="6" t="s">
        <v>194</v>
      </c>
      <c r="G84" s="15" t="s">
        <v>194</v>
      </c>
      <c r="H84" s="14" t="s">
        <v>194</v>
      </c>
      <c r="I84" s="6" t="s">
        <v>194</v>
      </c>
      <c r="J84" s="15" t="s">
        <v>194</v>
      </c>
      <c r="K84" s="14" t="s">
        <v>194</v>
      </c>
      <c r="L84" s="6" t="s">
        <v>194</v>
      </c>
      <c r="M84" s="15" t="s">
        <v>194</v>
      </c>
    </row>
    <row r="85" spans="1:13" x14ac:dyDescent="0.25">
      <c r="A85" s="25" t="s">
        <v>188</v>
      </c>
      <c r="B85" s="14" t="s">
        <v>194</v>
      </c>
      <c r="C85" s="6" t="s">
        <v>194</v>
      </c>
      <c r="D85" s="6" t="s">
        <v>194</v>
      </c>
      <c r="E85" s="6" t="s">
        <v>194</v>
      </c>
      <c r="F85" s="6" t="s">
        <v>194</v>
      </c>
      <c r="G85" s="15" t="s">
        <v>194</v>
      </c>
      <c r="H85" s="14" t="s">
        <v>194</v>
      </c>
      <c r="I85" s="6" t="s">
        <v>194</v>
      </c>
      <c r="J85" s="15" t="s">
        <v>194</v>
      </c>
      <c r="K85" s="14" t="s">
        <v>194</v>
      </c>
      <c r="L85" s="6" t="s">
        <v>194</v>
      </c>
      <c r="M85" s="15" t="s">
        <v>194</v>
      </c>
    </row>
    <row r="86" spans="1:13" x14ac:dyDescent="0.25">
      <c r="A86" s="25" t="s">
        <v>189</v>
      </c>
      <c r="B86" s="14" t="s">
        <v>194</v>
      </c>
      <c r="C86" s="6" t="s">
        <v>194</v>
      </c>
      <c r="D86" s="6" t="s">
        <v>194</v>
      </c>
      <c r="E86" s="6" t="s">
        <v>194</v>
      </c>
      <c r="F86" s="6" t="s">
        <v>194</v>
      </c>
      <c r="G86" s="15" t="s">
        <v>194</v>
      </c>
      <c r="H86" s="14" t="s">
        <v>194</v>
      </c>
      <c r="I86" s="6" t="s">
        <v>194</v>
      </c>
      <c r="J86" s="15" t="s">
        <v>194</v>
      </c>
      <c r="K86" s="14" t="s">
        <v>194</v>
      </c>
      <c r="L86" s="6" t="s">
        <v>194</v>
      </c>
      <c r="M86" s="15" t="s">
        <v>194</v>
      </c>
    </row>
    <row r="87" spans="1:13" x14ac:dyDescent="0.25">
      <c r="A87" s="22" t="s">
        <v>155</v>
      </c>
      <c r="B87" s="12">
        <f t="shared" ref="B87:G87" si="21">SUM(B83:B86)</f>
        <v>392435.38</v>
      </c>
      <c r="C87" s="5">
        <f t="shared" si="21"/>
        <v>785579.44</v>
      </c>
      <c r="D87" s="5">
        <f t="shared" si="21"/>
        <v>1957131.81</v>
      </c>
      <c r="E87" s="5">
        <f t="shared" si="21"/>
        <v>578916.44999999995</v>
      </c>
      <c r="F87" s="5">
        <f t="shared" si="21"/>
        <v>0</v>
      </c>
      <c r="G87" s="13">
        <f t="shared" si="21"/>
        <v>3714063.08</v>
      </c>
      <c r="H87" s="12">
        <f t="shared" ref="H87:M87" si="22">SUM(H83:H86)</f>
        <v>0</v>
      </c>
      <c r="I87" s="5">
        <f t="shared" si="22"/>
        <v>2598007.87</v>
      </c>
      <c r="J87" s="13">
        <f t="shared" si="22"/>
        <v>2598007.87</v>
      </c>
      <c r="K87" s="12">
        <f t="shared" si="22"/>
        <v>6312070.9500000002</v>
      </c>
      <c r="L87" s="5">
        <f t="shared" si="22"/>
        <v>443603.92</v>
      </c>
      <c r="M87" s="13">
        <f t="shared" si="22"/>
        <v>6755674.8700000001</v>
      </c>
    </row>
    <row r="88" spans="1:13" x14ac:dyDescent="0.25">
      <c r="A88" s="24"/>
      <c r="B88" s="33"/>
      <c r="C88" s="34"/>
      <c r="D88" s="34"/>
      <c r="E88" s="34"/>
      <c r="F88" s="34"/>
      <c r="G88" s="35"/>
      <c r="H88" s="33"/>
      <c r="I88" s="34"/>
      <c r="J88" s="35"/>
      <c r="K88" s="33"/>
      <c r="L88" s="34"/>
      <c r="M88" s="35"/>
    </row>
    <row r="89" spans="1:13" x14ac:dyDescent="0.25">
      <c r="A89" s="22" t="s">
        <v>169</v>
      </c>
      <c r="B89" s="33"/>
      <c r="C89" s="34"/>
      <c r="D89" s="34"/>
      <c r="E89" s="34"/>
      <c r="F89" s="34"/>
      <c r="G89" s="35"/>
      <c r="H89" s="33"/>
      <c r="I89" s="34"/>
      <c r="J89" s="35"/>
      <c r="K89" s="33"/>
      <c r="L89" s="34"/>
      <c r="M89" s="35"/>
    </row>
    <row r="90" spans="1:13" x14ac:dyDescent="0.25">
      <c r="A90" s="25" t="s">
        <v>186</v>
      </c>
      <c r="B90" s="14">
        <v>224988.27</v>
      </c>
      <c r="C90" s="6">
        <v>277441.40999999997</v>
      </c>
      <c r="D90" s="6">
        <v>1035240.44</v>
      </c>
      <c r="E90" s="6">
        <v>-716432.23</v>
      </c>
      <c r="F90" s="6">
        <v>0</v>
      </c>
      <c r="G90" s="15">
        <v>821237.89</v>
      </c>
      <c r="H90" s="14">
        <v>0</v>
      </c>
      <c r="I90" s="6">
        <v>1223390.9099999999</v>
      </c>
      <c r="J90" s="15">
        <v>1223390.9099999999</v>
      </c>
      <c r="K90" s="14">
        <v>2044628.8</v>
      </c>
      <c r="L90" s="6">
        <v>2522823.87</v>
      </c>
      <c r="M90" s="15">
        <v>4567452.67</v>
      </c>
    </row>
    <row r="91" spans="1:13" x14ac:dyDescent="0.25">
      <c r="A91" s="25" t="s">
        <v>187</v>
      </c>
      <c r="B91" s="14" t="s">
        <v>194</v>
      </c>
      <c r="C91" s="6" t="s">
        <v>194</v>
      </c>
      <c r="D91" s="6" t="s">
        <v>194</v>
      </c>
      <c r="E91" s="6" t="s">
        <v>194</v>
      </c>
      <c r="F91" s="6" t="s">
        <v>194</v>
      </c>
      <c r="G91" s="15" t="s">
        <v>194</v>
      </c>
      <c r="H91" s="14" t="s">
        <v>194</v>
      </c>
      <c r="I91" s="6" t="s">
        <v>194</v>
      </c>
      <c r="J91" s="15" t="s">
        <v>194</v>
      </c>
      <c r="K91" s="14" t="s">
        <v>194</v>
      </c>
      <c r="L91" s="6" t="s">
        <v>194</v>
      </c>
      <c r="M91" s="15" t="s">
        <v>194</v>
      </c>
    </row>
    <row r="92" spans="1:13" x14ac:dyDescent="0.25">
      <c r="A92" s="25" t="s">
        <v>188</v>
      </c>
      <c r="B92" s="14" t="s">
        <v>194</v>
      </c>
      <c r="C92" s="6" t="s">
        <v>194</v>
      </c>
      <c r="D92" s="6" t="s">
        <v>194</v>
      </c>
      <c r="E92" s="6" t="s">
        <v>194</v>
      </c>
      <c r="F92" s="6" t="s">
        <v>194</v>
      </c>
      <c r="G92" s="15" t="s">
        <v>194</v>
      </c>
      <c r="H92" s="14" t="s">
        <v>194</v>
      </c>
      <c r="I92" s="6" t="s">
        <v>194</v>
      </c>
      <c r="J92" s="15" t="s">
        <v>194</v>
      </c>
      <c r="K92" s="14" t="s">
        <v>194</v>
      </c>
      <c r="L92" s="6" t="s">
        <v>194</v>
      </c>
      <c r="M92" s="15" t="s">
        <v>194</v>
      </c>
    </row>
    <row r="93" spans="1:13" x14ac:dyDescent="0.25">
      <c r="A93" s="25" t="s">
        <v>189</v>
      </c>
      <c r="B93" s="14" t="s">
        <v>194</v>
      </c>
      <c r="C93" s="6" t="s">
        <v>194</v>
      </c>
      <c r="D93" s="6" t="s">
        <v>194</v>
      </c>
      <c r="E93" s="6" t="s">
        <v>194</v>
      </c>
      <c r="F93" s="6" t="s">
        <v>194</v>
      </c>
      <c r="G93" s="15" t="s">
        <v>194</v>
      </c>
      <c r="H93" s="14" t="s">
        <v>194</v>
      </c>
      <c r="I93" s="6" t="s">
        <v>194</v>
      </c>
      <c r="J93" s="15" t="s">
        <v>194</v>
      </c>
      <c r="K93" s="14" t="s">
        <v>194</v>
      </c>
      <c r="L93" s="6" t="s">
        <v>194</v>
      </c>
      <c r="M93" s="15" t="s">
        <v>194</v>
      </c>
    </row>
    <row r="94" spans="1:13" x14ac:dyDescent="0.25">
      <c r="A94" s="22" t="s">
        <v>155</v>
      </c>
      <c r="B94" s="12">
        <f t="shared" ref="B94:G94" si="23">SUM(B90:B93)</f>
        <v>224988.27</v>
      </c>
      <c r="C94" s="5">
        <f t="shared" si="23"/>
        <v>277441.40999999997</v>
      </c>
      <c r="D94" s="5">
        <f t="shared" si="23"/>
        <v>1035240.44</v>
      </c>
      <c r="E94" s="5">
        <f t="shared" si="23"/>
        <v>-716432.23</v>
      </c>
      <c r="F94" s="5">
        <f t="shared" si="23"/>
        <v>0</v>
      </c>
      <c r="G94" s="13">
        <f t="shared" si="23"/>
        <v>821237.89</v>
      </c>
      <c r="H94" s="12">
        <f t="shared" ref="H94:M94" si="24">SUM(H90:H93)</f>
        <v>0</v>
      </c>
      <c r="I94" s="5">
        <f t="shared" si="24"/>
        <v>1223390.9099999999</v>
      </c>
      <c r="J94" s="13">
        <f t="shared" si="24"/>
        <v>1223390.9099999999</v>
      </c>
      <c r="K94" s="12">
        <f t="shared" si="24"/>
        <v>2044628.8</v>
      </c>
      <c r="L94" s="5">
        <f t="shared" si="24"/>
        <v>2522823.87</v>
      </c>
      <c r="M94" s="13">
        <f t="shared" si="24"/>
        <v>4567452.67</v>
      </c>
    </row>
    <row r="95" spans="1:13" x14ac:dyDescent="0.25">
      <c r="A95" s="24"/>
      <c r="B95" s="33"/>
      <c r="C95" s="34"/>
      <c r="D95" s="34"/>
      <c r="E95" s="34"/>
      <c r="F95" s="34"/>
      <c r="G95" s="35"/>
      <c r="H95" s="33"/>
      <c r="I95" s="34"/>
      <c r="J95" s="35"/>
      <c r="K95" s="33"/>
      <c r="L95" s="34"/>
      <c r="M95" s="35"/>
    </row>
    <row r="96" spans="1:13" x14ac:dyDescent="0.25">
      <c r="A96" s="22" t="s">
        <v>170</v>
      </c>
      <c r="B96" s="33"/>
      <c r="C96" s="34"/>
      <c r="D96" s="34"/>
      <c r="E96" s="34"/>
      <c r="F96" s="34"/>
      <c r="G96" s="35"/>
      <c r="H96" s="33"/>
      <c r="I96" s="34"/>
      <c r="J96" s="35"/>
      <c r="K96" s="33"/>
      <c r="L96" s="34"/>
      <c r="M96" s="35"/>
    </row>
    <row r="97" spans="1:13" x14ac:dyDescent="0.25">
      <c r="A97" s="25" t="s">
        <v>186</v>
      </c>
      <c r="B97" s="14">
        <v>2997790.41</v>
      </c>
      <c r="C97" s="6">
        <v>905313.12</v>
      </c>
      <c r="D97" s="6">
        <v>1394359.2</v>
      </c>
      <c r="E97" s="6">
        <v>0</v>
      </c>
      <c r="F97" s="6">
        <v>762313.38</v>
      </c>
      <c r="G97" s="15">
        <v>6059776.1100000003</v>
      </c>
      <c r="H97" s="14">
        <v>20183023.59</v>
      </c>
      <c r="I97" s="6">
        <v>23696858.100000001</v>
      </c>
      <c r="J97" s="15">
        <v>43879881.689999998</v>
      </c>
      <c r="K97" s="14">
        <v>49939657.799999997</v>
      </c>
      <c r="L97" s="6">
        <v>-11702856.91</v>
      </c>
      <c r="M97" s="15">
        <v>38236800.890000001</v>
      </c>
    </row>
    <row r="98" spans="1:13" x14ac:dyDescent="0.25">
      <c r="A98" s="25" t="s">
        <v>187</v>
      </c>
      <c r="B98" s="14" t="s">
        <v>194</v>
      </c>
      <c r="C98" s="6" t="s">
        <v>194</v>
      </c>
      <c r="D98" s="6" t="s">
        <v>194</v>
      </c>
      <c r="E98" s="6" t="s">
        <v>194</v>
      </c>
      <c r="F98" s="6" t="s">
        <v>194</v>
      </c>
      <c r="G98" s="15" t="s">
        <v>194</v>
      </c>
      <c r="H98" s="14" t="s">
        <v>194</v>
      </c>
      <c r="I98" s="6" t="s">
        <v>194</v>
      </c>
      <c r="J98" s="15" t="s">
        <v>194</v>
      </c>
      <c r="K98" s="14" t="s">
        <v>194</v>
      </c>
      <c r="L98" s="6" t="s">
        <v>194</v>
      </c>
      <c r="M98" s="15" t="s">
        <v>194</v>
      </c>
    </row>
    <row r="99" spans="1:13" x14ac:dyDescent="0.25">
      <c r="A99" s="25" t="s">
        <v>188</v>
      </c>
      <c r="B99" s="14" t="s">
        <v>194</v>
      </c>
      <c r="C99" s="6" t="s">
        <v>194</v>
      </c>
      <c r="D99" s="6" t="s">
        <v>194</v>
      </c>
      <c r="E99" s="6" t="s">
        <v>194</v>
      </c>
      <c r="F99" s="6" t="s">
        <v>194</v>
      </c>
      <c r="G99" s="15" t="s">
        <v>194</v>
      </c>
      <c r="H99" s="14" t="s">
        <v>194</v>
      </c>
      <c r="I99" s="6" t="s">
        <v>194</v>
      </c>
      <c r="J99" s="15" t="s">
        <v>194</v>
      </c>
      <c r="K99" s="14" t="s">
        <v>194</v>
      </c>
      <c r="L99" s="6" t="s">
        <v>194</v>
      </c>
      <c r="M99" s="15" t="s">
        <v>194</v>
      </c>
    </row>
    <row r="100" spans="1:13" x14ac:dyDescent="0.25">
      <c r="A100" s="25" t="s">
        <v>189</v>
      </c>
      <c r="B100" s="14" t="s">
        <v>194</v>
      </c>
      <c r="C100" s="6" t="s">
        <v>194</v>
      </c>
      <c r="D100" s="6" t="s">
        <v>194</v>
      </c>
      <c r="E100" s="6" t="s">
        <v>194</v>
      </c>
      <c r="F100" s="6" t="s">
        <v>194</v>
      </c>
      <c r="G100" s="15" t="s">
        <v>194</v>
      </c>
      <c r="H100" s="14" t="s">
        <v>194</v>
      </c>
      <c r="I100" s="6" t="s">
        <v>194</v>
      </c>
      <c r="J100" s="15" t="s">
        <v>194</v>
      </c>
      <c r="K100" s="14" t="s">
        <v>194</v>
      </c>
      <c r="L100" s="6" t="s">
        <v>194</v>
      </c>
      <c r="M100" s="15" t="s">
        <v>194</v>
      </c>
    </row>
    <row r="101" spans="1:13" x14ac:dyDescent="0.25">
      <c r="A101" s="22" t="s">
        <v>155</v>
      </c>
      <c r="B101" s="12">
        <f t="shared" ref="B101:G101" si="25">SUM(B97:B100)</f>
        <v>2997790.41</v>
      </c>
      <c r="C101" s="5">
        <f t="shared" si="25"/>
        <v>905313.12</v>
      </c>
      <c r="D101" s="5">
        <f t="shared" si="25"/>
        <v>1394359.2</v>
      </c>
      <c r="E101" s="5">
        <f t="shared" si="25"/>
        <v>0</v>
      </c>
      <c r="F101" s="5">
        <f t="shared" si="25"/>
        <v>762313.38</v>
      </c>
      <c r="G101" s="13">
        <f t="shared" si="25"/>
        <v>6059776.1100000003</v>
      </c>
      <c r="H101" s="12">
        <f t="shared" ref="H101:M101" si="26">SUM(H97:H100)</f>
        <v>20183023.59</v>
      </c>
      <c r="I101" s="5">
        <f t="shared" si="26"/>
        <v>23696858.100000001</v>
      </c>
      <c r="J101" s="13">
        <f t="shared" si="26"/>
        <v>43879881.689999998</v>
      </c>
      <c r="K101" s="12">
        <f t="shared" si="26"/>
        <v>49939657.799999997</v>
      </c>
      <c r="L101" s="5">
        <f t="shared" si="26"/>
        <v>-11702856.91</v>
      </c>
      <c r="M101" s="13">
        <f t="shared" si="26"/>
        <v>38236800.890000001</v>
      </c>
    </row>
    <row r="102" spans="1:13" x14ac:dyDescent="0.25">
      <c r="A102" s="24"/>
      <c r="B102" s="33"/>
      <c r="C102" s="34"/>
      <c r="D102" s="34"/>
      <c r="E102" s="34"/>
      <c r="F102" s="34"/>
      <c r="G102" s="35"/>
      <c r="H102" s="33"/>
      <c r="I102" s="34"/>
      <c r="J102" s="35"/>
      <c r="K102" s="33"/>
      <c r="L102" s="34"/>
      <c r="M102" s="35"/>
    </row>
    <row r="103" spans="1:13" x14ac:dyDescent="0.25">
      <c r="A103" s="22" t="s">
        <v>171</v>
      </c>
      <c r="B103" s="33"/>
      <c r="C103" s="34"/>
      <c r="D103" s="34"/>
      <c r="E103" s="34"/>
      <c r="F103" s="34"/>
      <c r="G103" s="35"/>
      <c r="H103" s="33"/>
      <c r="I103" s="34"/>
      <c r="J103" s="35"/>
      <c r="K103" s="33"/>
      <c r="L103" s="34"/>
      <c r="M103" s="35"/>
    </row>
    <row r="104" spans="1:13" x14ac:dyDescent="0.25">
      <c r="A104" s="25" t="s">
        <v>186</v>
      </c>
      <c r="B104" s="14">
        <v>1697396.39</v>
      </c>
      <c r="C104" s="6">
        <v>845683.42</v>
      </c>
      <c r="D104" s="6">
        <v>3119518.6</v>
      </c>
      <c r="E104" s="6">
        <v>0</v>
      </c>
      <c r="F104" s="6">
        <v>1009585.3</v>
      </c>
      <c r="G104" s="15">
        <v>6672183.71</v>
      </c>
      <c r="H104" s="14">
        <v>6234984.3099999996</v>
      </c>
      <c r="I104" s="6">
        <v>16937395.260000002</v>
      </c>
      <c r="J104" s="15">
        <v>23172379.57</v>
      </c>
      <c r="K104" s="14">
        <v>29844563.280000001</v>
      </c>
      <c r="L104" s="6">
        <v>-3646815.57</v>
      </c>
      <c r="M104" s="15">
        <v>26197747.710000001</v>
      </c>
    </row>
    <row r="105" spans="1:13" x14ac:dyDescent="0.25">
      <c r="A105" s="25" t="s">
        <v>187</v>
      </c>
      <c r="B105" s="14" t="s">
        <v>194</v>
      </c>
      <c r="C105" s="6" t="s">
        <v>194</v>
      </c>
      <c r="D105" s="6" t="s">
        <v>194</v>
      </c>
      <c r="E105" s="6" t="s">
        <v>194</v>
      </c>
      <c r="F105" s="6" t="s">
        <v>194</v>
      </c>
      <c r="G105" s="15" t="s">
        <v>194</v>
      </c>
      <c r="H105" s="14" t="s">
        <v>194</v>
      </c>
      <c r="I105" s="6" t="s">
        <v>194</v>
      </c>
      <c r="J105" s="15" t="s">
        <v>194</v>
      </c>
      <c r="K105" s="14" t="s">
        <v>194</v>
      </c>
      <c r="L105" s="6" t="s">
        <v>194</v>
      </c>
      <c r="M105" s="15" t="s">
        <v>194</v>
      </c>
    </row>
    <row r="106" spans="1:13" x14ac:dyDescent="0.25">
      <c r="A106" s="25" t="s">
        <v>188</v>
      </c>
      <c r="B106" s="14" t="s">
        <v>194</v>
      </c>
      <c r="C106" s="6" t="s">
        <v>194</v>
      </c>
      <c r="D106" s="6" t="s">
        <v>194</v>
      </c>
      <c r="E106" s="6" t="s">
        <v>194</v>
      </c>
      <c r="F106" s="6" t="s">
        <v>194</v>
      </c>
      <c r="G106" s="15" t="s">
        <v>194</v>
      </c>
      <c r="H106" s="14" t="s">
        <v>194</v>
      </c>
      <c r="I106" s="6" t="s">
        <v>194</v>
      </c>
      <c r="J106" s="15" t="s">
        <v>194</v>
      </c>
      <c r="K106" s="14" t="s">
        <v>194</v>
      </c>
      <c r="L106" s="6" t="s">
        <v>194</v>
      </c>
      <c r="M106" s="15" t="s">
        <v>194</v>
      </c>
    </row>
    <row r="107" spans="1:13" x14ac:dyDescent="0.25">
      <c r="A107" s="25" t="s">
        <v>189</v>
      </c>
      <c r="B107" s="14" t="s">
        <v>194</v>
      </c>
      <c r="C107" s="6" t="s">
        <v>194</v>
      </c>
      <c r="D107" s="6" t="s">
        <v>194</v>
      </c>
      <c r="E107" s="6" t="s">
        <v>194</v>
      </c>
      <c r="F107" s="6" t="s">
        <v>194</v>
      </c>
      <c r="G107" s="15" t="s">
        <v>194</v>
      </c>
      <c r="H107" s="14" t="s">
        <v>194</v>
      </c>
      <c r="I107" s="6" t="s">
        <v>194</v>
      </c>
      <c r="J107" s="15" t="s">
        <v>194</v>
      </c>
      <c r="K107" s="14" t="s">
        <v>194</v>
      </c>
      <c r="L107" s="6" t="s">
        <v>194</v>
      </c>
      <c r="M107" s="15" t="s">
        <v>194</v>
      </c>
    </row>
    <row r="108" spans="1:13" x14ac:dyDescent="0.25">
      <c r="A108" s="22" t="s">
        <v>155</v>
      </c>
      <c r="B108" s="12">
        <f t="shared" ref="B108:G108" si="27">SUM(B104:B107)</f>
        <v>1697396.39</v>
      </c>
      <c r="C108" s="5">
        <f t="shared" si="27"/>
        <v>845683.42</v>
      </c>
      <c r="D108" s="5">
        <f t="shared" si="27"/>
        <v>3119518.6</v>
      </c>
      <c r="E108" s="5">
        <f t="shared" si="27"/>
        <v>0</v>
      </c>
      <c r="F108" s="5">
        <f t="shared" si="27"/>
        <v>1009585.3</v>
      </c>
      <c r="G108" s="13">
        <f t="shared" si="27"/>
        <v>6672183.71</v>
      </c>
      <c r="H108" s="12">
        <f t="shared" ref="H108:M108" si="28">SUM(H104:H107)</f>
        <v>6234984.3099999996</v>
      </c>
      <c r="I108" s="5">
        <f t="shared" si="28"/>
        <v>16937395.260000002</v>
      </c>
      <c r="J108" s="13">
        <f t="shared" si="28"/>
        <v>23172379.57</v>
      </c>
      <c r="K108" s="12">
        <f t="shared" si="28"/>
        <v>29844563.280000001</v>
      </c>
      <c r="L108" s="5">
        <f t="shared" si="28"/>
        <v>-3646815.57</v>
      </c>
      <c r="M108" s="13">
        <f t="shared" si="28"/>
        <v>26197747.710000001</v>
      </c>
    </row>
    <row r="109" spans="1:13" x14ac:dyDescent="0.25">
      <c r="A109" s="24"/>
      <c r="B109" s="33"/>
      <c r="C109" s="34"/>
      <c r="D109" s="34"/>
      <c r="E109" s="34"/>
      <c r="F109" s="34"/>
      <c r="G109" s="35"/>
      <c r="H109" s="33"/>
      <c r="I109" s="34"/>
      <c r="J109" s="35"/>
      <c r="K109" s="33"/>
      <c r="L109" s="34"/>
      <c r="M109" s="35"/>
    </row>
    <row r="110" spans="1:13" x14ac:dyDescent="0.25">
      <c r="A110" s="22" t="s">
        <v>172</v>
      </c>
      <c r="B110" s="33"/>
      <c r="C110" s="34"/>
      <c r="D110" s="34"/>
      <c r="E110" s="34"/>
      <c r="F110" s="34"/>
      <c r="G110" s="35"/>
      <c r="H110" s="33"/>
      <c r="I110" s="34"/>
      <c r="J110" s="35"/>
      <c r="K110" s="33"/>
      <c r="L110" s="34"/>
      <c r="M110" s="35"/>
    </row>
    <row r="111" spans="1:13" x14ac:dyDescent="0.25">
      <c r="A111" s="25" t="s">
        <v>186</v>
      </c>
      <c r="B111" s="14">
        <v>445288</v>
      </c>
      <c r="C111" s="6">
        <v>418719</v>
      </c>
      <c r="D111" s="6">
        <v>12548</v>
      </c>
      <c r="E111" s="6">
        <v>0</v>
      </c>
      <c r="F111" s="6">
        <v>93138</v>
      </c>
      <c r="G111" s="15">
        <v>969693</v>
      </c>
      <c r="H111" s="14">
        <v>25097</v>
      </c>
      <c r="I111" s="6">
        <v>0</v>
      </c>
      <c r="J111" s="15">
        <v>0</v>
      </c>
      <c r="K111" s="14">
        <v>994790</v>
      </c>
      <c r="L111" s="6">
        <v>2612279</v>
      </c>
      <c r="M111" s="15">
        <v>3607069</v>
      </c>
    </row>
    <row r="112" spans="1:13" x14ac:dyDescent="0.25">
      <c r="A112" s="25" t="s">
        <v>187</v>
      </c>
      <c r="B112" s="14" t="s">
        <v>194</v>
      </c>
      <c r="C112" s="6" t="s">
        <v>194</v>
      </c>
      <c r="D112" s="6" t="s">
        <v>194</v>
      </c>
      <c r="E112" s="6" t="s">
        <v>194</v>
      </c>
      <c r="F112" s="6" t="s">
        <v>194</v>
      </c>
      <c r="G112" s="15" t="s">
        <v>194</v>
      </c>
      <c r="H112" s="14" t="s">
        <v>194</v>
      </c>
      <c r="I112" s="6" t="s">
        <v>194</v>
      </c>
      <c r="J112" s="15" t="s">
        <v>194</v>
      </c>
      <c r="K112" s="14" t="s">
        <v>194</v>
      </c>
      <c r="L112" s="6" t="s">
        <v>194</v>
      </c>
      <c r="M112" s="15" t="s">
        <v>194</v>
      </c>
    </row>
    <row r="113" spans="1:13" x14ac:dyDescent="0.25">
      <c r="A113" s="25" t="s">
        <v>188</v>
      </c>
      <c r="B113" s="14" t="s">
        <v>194</v>
      </c>
      <c r="C113" s="6" t="s">
        <v>194</v>
      </c>
      <c r="D113" s="6" t="s">
        <v>194</v>
      </c>
      <c r="E113" s="6" t="s">
        <v>194</v>
      </c>
      <c r="F113" s="6" t="s">
        <v>194</v>
      </c>
      <c r="G113" s="15" t="s">
        <v>194</v>
      </c>
      <c r="H113" s="14" t="s">
        <v>194</v>
      </c>
      <c r="I113" s="6" t="s">
        <v>194</v>
      </c>
      <c r="J113" s="15" t="s">
        <v>194</v>
      </c>
      <c r="K113" s="14" t="s">
        <v>194</v>
      </c>
      <c r="L113" s="6" t="s">
        <v>194</v>
      </c>
      <c r="M113" s="15" t="s">
        <v>194</v>
      </c>
    </row>
    <row r="114" spans="1:13" x14ac:dyDescent="0.25">
      <c r="A114" s="25" t="s">
        <v>189</v>
      </c>
      <c r="B114" s="14" t="s">
        <v>194</v>
      </c>
      <c r="C114" s="6" t="s">
        <v>194</v>
      </c>
      <c r="D114" s="6" t="s">
        <v>194</v>
      </c>
      <c r="E114" s="6" t="s">
        <v>194</v>
      </c>
      <c r="F114" s="6" t="s">
        <v>194</v>
      </c>
      <c r="G114" s="15" t="s">
        <v>194</v>
      </c>
      <c r="H114" s="14" t="s">
        <v>194</v>
      </c>
      <c r="I114" s="6" t="s">
        <v>194</v>
      </c>
      <c r="J114" s="15" t="s">
        <v>194</v>
      </c>
      <c r="K114" s="14" t="s">
        <v>194</v>
      </c>
      <c r="L114" s="6" t="s">
        <v>194</v>
      </c>
      <c r="M114" s="15" t="s">
        <v>194</v>
      </c>
    </row>
    <row r="115" spans="1:13" x14ac:dyDescent="0.25">
      <c r="A115" s="22" t="s">
        <v>155</v>
      </c>
      <c r="B115" s="12">
        <f t="shared" ref="B115:G115" si="29">SUM(B111:B114)</f>
        <v>445288</v>
      </c>
      <c r="C115" s="5">
        <f t="shared" si="29"/>
        <v>418719</v>
      </c>
      <c r="D115" s="5">
        <f t="shared" si="29"/>
        <v>12548</v>
      </c>
      <c r="E115" s="5">
        <f t="shared" si="29"/>
        <v>0</v>
      </c>
      <c r="F115" s="5">
        <f t="shared" si="29"/>
        <v>93138</v>
      </c>
      <c r="G115" s="13">
        <f t="shared" si="29"/>
        <v>969693</v>
      </c>
      <c r="H115" s="12">
        <f t="shared" ref="H115:M115" si="30">SUM(H111:H114)</f>
        <v>25097</v>
      </c>
      <c r="I115" s="5">
        <f t="shared" si="30"/>
        <v>0</v>
      </c>
      <c r="J115" s="13">
        <f t="shared" si="30"/>
        <v>0</v>
      </c>
      <c r="K115" s="12">
        <f t="shared" si="30"/>
        <v>994790</v>
      </c>
      <c r="L115" s="5">
        <f t="shared" si="30"/>
        <v>2612279</v>
      </c>
      <c r="M115" s="13">
        <f t="shared" si="30"/>
        <v>3607069</v>
      </c>
    </row>
    <row r="116" spans="1:13" x14ac:dyDescent="0.25">
      <c r="A116" s="24"/>
      <c r="B116" s="33"/>
      <c r="C116" s="34"/>
      <c r="D116" s="34"/>
      <c r="E116" s="34"/>
      <c r="F116" s="34"/>
      <c r="G116" s="35"/>
      <c r="H116" s="33"/>
      <c r="I116" s="34"/>
      <c r="J116" s="35"/>
      <c r="K116" s="33"/>
      <c r="L116" s="34"/>
      <c r="M116" s="35"/>
    </row>
    <row r="117" spans="1:13" x14ac:dyDescent="0.25">
      <c r="A117" s="22" t="s">
        <v>173</v>
      </c>
      <c r="B117" s="33"/>
      <c r="C117" s="34"/>
      <c r="D117" s="34"/>
      <c r="E117" s="34"/>
      <c r="F117" s="34"/>
      <c r="G117" s="35"/>
      <c r="H117" s="33"/>
      <c r="I117" s="34"/>
      <c r="J117" s="35"/>
      <c r="K117" s="33"/>
      <c r="L117" s="34"/>
      <c r="M117" s="35"/>
    </row>
    <row r="118" spans="1:13" x14ac:dyDescent="0.25">
      <c r="A118" s="25" t="s">
        <v>186</v>
      </c>
      <c r="B118" s="14">
        <v>1136246</v>
      </c>
      <c r="C118" s="6">
        <v>1630545</v>
      </c>
      <c r="D118" s="6">
        <v>0</v>
      </c>
      <c r="E118" s="6">
        <v>0</v>
      </c>
      <c r="F118" s="6">
        <v>0</v>
      </c>
      <c r="G118" s="15">
        <v>2766791</v>
      </c>
      <c r="H118" s="14">
        <v>0</v>
      </c>
      <c r="I118" s="6">
        <v>37552090</v>
      </c>
      <c r="J118" s="15">
        <v>37552090</v>
      </c>
      <c r="K118" s="14">
        <v>40318881</v>
      </c>
      <c r="L118" s="6">
        <v>11020657</v>
      </c>
      <c r="M118" s="15">
        <v>51339538</v>
      </c>
    </row>
    <row r="119" spans="1:13" x14ac:dyDescent="0.25">
      <c r="A119" s="25" t="s">
        <v>187</v>
      </c>
      <c r="B119" s="14" t="s">
        <v>194</v>
      </c>
      <c r="C119" s="6" t="s">
        <v>194</v>
      </c>
      <c r="D119" s="6" t="s">
        <v>194</v>
      </c>
      <c r="E119" s="6" t="s">
        <v>194</v>
      </c>
      <c r="F119" s="6" t="s">
        <v>194</v>
      </c>
      <c r="G119" s="15" t="s">
        <v>194</v>
      </c>
      <c r="H119" s="14" t="s">
        <v>194</v>
      </c>
      <c r="I119" s="6" t="s">
        <v>194</v>
      </c>
      <c r="J119" s="15" t="s">
        <v>194</v>
      </c>
      <c r="K119" s="14" t="s">
        <v>194</v>
      </c>
      <c r="L119" s="6" t="s">
        <v>194</v>
      </c>
      <c r="M119" s="15" t="s">
        <v>194</v>
      </c>
    </row>
    <row r="120" spans="1:13" x14ac:dyDescent="0.25">
      <c r="A120" s="25" t="s">
        <v>188</v>
      </c>
      <c r="B120" s="14" t="s">
        <v>194</v>
      </c>
      <c r="C120" s="6" t="s">
        <v>194</v>
      </c>
      <c r="D120" s="6" t="s">
        <v>194</v>
      </c>
      <c r="E120" s="6" t="s">
        <v>194</v>
      </c>
      <c r="F120" s="6" t="s">
        <v>194</v>
      </c>
      <c r="G120" s="15" t="s">
        <v>194</v>
      </c>
      <c r="H120" s="14" t="s">
        <v>194</v>
      </c>
      <c r="I120" s="6" t="s">
        <v>194</v>
      </c>
      <c r="J120" s="15" t="s">
        <v>194</v>
      </c>
      <c r="K120" s="14" t="s">
        <v>194</v>
      </c>
      <c r="L120" s="6" t="s">
        <v>194</v>
      </c>
      <c r="M120" s="15" t="s">
        <v>194</v>
      </c>
    </row>
    <row r="121" spans="1:13" x14ac:dyDescent="0.25">
      <c r="A121" s="25" t="s">
        <v>189</v>
      </c>
      <c r="B121" s="14" t="s">
        <v>194</v>
      </c>
      <c r="C121" s="6" t="s">
        <v>194</v>
      </c>
      <c r="D121" s="6" t="s">
        <v>194</v>
      </c>
      <c r="E121" s="6" t="s">
        <v>194</v>
      </c>
      <c r="F121" s="6" t="s">
        <v>194</v>
      </c>
      <c r="G121" s="15" t="s">
        <v>194</v>
      </c>
      <c r="H121" s="14" t="s">
        <v>194</v>
      </c>
      <c r="I121" s="6" t="s">
        <v>194</v>
      </c>
      <c r="J121" s="15" t="s">
        <v>194</v>
      </c>
      <c r="K121" s="14" t="s">
        <v>194</v>
      </c>
      <c r="L121" s="6" t="s">
        <v>194</v>
      </c>
      <c r="M121" s="15" t="s">
        <v>194</v>
      </c>
    </row>
    <row r="122" spans="1:13" x14ac:dyDescent="0.25">
      <c r="A122" s="22" t="s">
        <v>155</v>
      </c>
      <c r="B122" s="12">
        <f t="shared" ref="B122:G122" si="31">SUM(B118:B121)</f>
        <v>1136246</v>
      </c>
      <c r="C122" s="5">
        <f t="shared" si="31"/>
        <v>1630545</v>
      </c>
      <c r="D122" s="5">
        <f t="shared" si="31"/>
        <v>0</v>
      </c>
      <c r="E122" s="5">
        <f t="shared" si="31"/>
        <v>0</v>
      </c>
      <c r="F122" s="5">
        <f t="shared" si="31"/>
        <v>0</v>
      </c>
      <c r="G122" s="13">
        <f t="shared" si="31"/>
        <v>2766791</v>
      </c>
      <c r="H122" s="12">
        <f t="shared" ref="H122:M122" si="32">SUM(H118:H121)</f>
        <v>0</v>
      </c>
      <c r="I122" s="5">
        <f t="shared" si="32"/>
        <v>37552090</v>
      </c>
      <c r="J122" s="13">
        <f t="shared" si="32"/>
        <v>37552090</v>
      </c>
      <c r="K122" s="12">
        <f t="shared" si="32"/>
        <v>40318881</v>
      </c>
      <c r="L122" s="5">
        <f t="shared" si="32"/>
        <v>11020657</v>
      </c>
      <c r="M122" s="13">
        <f t="shared" si="32"/>
        <v>51339538</v>
      </c>
    </row>
    <row r="123" spans="1:13" x14ac:dyDescent="0.25">
      <c r="A123" s="24"/>
      <c r="B123" s="33"/>
      <c r="C123" s="34"/>
      <c r="D123" s="34"/>
      <c r="E123" s="34"/>
      <c r="F123" s="34"/>
      <c r="G123" s="35"/>
      <c r="H123" s="33"/>
      <c r="I123" s="34"/>
      <c r="J123" s="35"/>
      <c r="K123" s="33"/>
      <c r="L123" s="34"/>
      <c r="M123" s="35"/>
    </row>
    <row r="124" spans="1:13" x14ac:dyDescent="0.25">
      <c r="A124" s="22" t="s">
        <v>190</v>
      </c>
      <c r="B124" s="33"/>
      <c r="C124" s="34"/>
      <c r="D124" s="34"/>
      <c r="E124" s="34"/>
      <c r="F124" s="34"/>
      <c r="G124" s="35"/>
      <c r="H124" s="33"/>
      <c r="I124" s="34"/>
      <c r="J124" s="35"/>
      <c r="K124" s="33"/>
      <c r="L124" s="34"/>
      <c r="M124" s="35"/>
    </row>
    <row r="125" spans="1:13" x14ac:dyDescent="0.25">
      <c r="A125" s="25" t="s">
        <v>186</v>
      </c>
      <c r="B125" s="14">
        <v>560811</v>
      </c>
      <c r="C125" s="6">
        <v>162053</v>
      </c>
      <c r="D125" s="6">
        <v>0</v>
      </c>
      <c r="E125" s="6">
        <v>9821564</v>
      </c>
      <c r="F125" s="6">
        <v>0</v>
      </c>
      <c r="G125" s="15">
        <v>10544428</v>
      </c>
      <c r="H125" s="14">
        <v>0</v>
      </c>
      <c r="I125" s="6">
        <v>46027831</v>
      </c>
      <c r="J125" s="15">
        <v>46027831</v>
      </c>
      <c r="K125" s="14">
        <v>56572259</v>
      </c>
      <c r="L125" s="6">
        <v>-5474240</v>
      </c>
      <c r="M125" s="15">
        <v>51098019</v>
      </c>
    </row>
    <row r="126" spans="1:13" x14ac:dyDescent="0.25">
      <c r="A126" s="25" t="s">
        <v>187</v>
      </c>
      <c r="B126" s="14" t="s">
        <v>194</v>
      </c>
      <c r="C126" s="6" t="s">
        <v>194</v>
      </c>
      <c r="D126" s="6" t="s">
        <v>194</v>
      </c>
      <c r="E126" s="6" t="s">
        <v>194</v>
      </c>
      <c r="F126" s="6" t="s">
        <v>194</v>
      </c>
      <c r="G126" s="15" t="s">
        <v>194</v>
      </c>
      <c r="H126" s="14" t="s">
        <v>194</v>
      </c>
      <c r="I126" s="6" t="s">
        <v>194</v>
      </c>
      <c r="J126" s="15" t="s">
        <v>194</v>
      </c>
      <c r="K126" s="14" t="s">
        <v>194</v>
      </c>
      <c r="L126" s="6" t="s">
        <v>194</v>
      </c>
      <c r="M126" s="15" t="s">
        <v>194</v>
      </c>
    </row>
    <row r="127" spans="1:13" x14ac:dyDescent="0.25">
      <c r="A127" s="25" t="s">
        <v>188</v>
      </c>
      <c r="B127" s="14" t="s">
        <v>194</v>
      </c>
      <c r="C127" s="6" t="s">
        <v>194</v>
      </c>
      <c r="D127" s="6" t="s">
        <v>194</v>
      </c>
      <c r="E127" s="6" t="s">
        <v>194</v>
      </c>
      <c r="F127" s="6" t="s">
        <v>194</v>
      </c>
      <c r="G127" s="15" t="s">
        <v>194</v>
      </c>
      <c r="H127" s="14" t="s">
        <v>194</v>
      </c>
      <c r="I127" s="6" t="s">
        <v>194</v>
      </c>
      <c r="J127" s="15" t="s">
        <v>194</v>
      </c>
      <c r="K127" s="14" t="s">
        <v>194</v>
      </c>
      <c r="L127" s="6" t="s">
        <v>194</v>
      </c>
      <c r="M127" s="15" t="s">
        <v>194</v>
      </c>
    </row>
    <row r="128" spans="1:13" x14ac:dyDescent="0.25">
      <c r="A128" s="25" t="s">
        <v>189</v>
      </c>
      <c r="B128" s="14" t="s">
        <v>194</v>
      </c>
      <c r="C128" s="6" t="s">
        <v>194</v>
      </c>
      <c r="D128" s="6" t="s">
        <v>194</v>
      </c>
      <c r="E128" s="6" t="s">
        <v>194</v>
      </c>
      <c r="F128" s="6" t="s">
        <v>194</v>
      </c>
      <c r="G128" s="15" t="s">
        <v>194</v>
      </c>
      <c r="H128" s="14" t="s">
        <v>194</v>
      </c>
      <c r="I128" s="6" t="s">
        <v>194</v>
      </c>
      <c r="J128" s="15" t="s">
        <v>194</v>
      </c>
      <c r="K128" s="14" t="s">
        <v>194</v>
      </c>
      <c r="L128" s="6" t="s">
        <v>194</v>
      </c>
      <c r="M128" s="15" t="s">
        <v>194</v>
      </c>
    </row>
    <row r="129" spans="1:13" x14ac:dyDescent="0.25">
      <c r="A129" s="22" t="s">
        <v>155</v>
      </c>
      <c r="B129" s="12">
        <f t="shared" ref="B129:G129" si="33">SUM(B125:B128)</f>
        <v>560811</v>
      </c>
      <c r="C129" s="5">
        <f t="shared" si="33"/>
        <v>162053</v>
      </c>
      <c r="D129" s="5">
        <f t="shared" si="33"/>
        <v>0</v>
      </c>
      <c r="E129" s="5">
        <f t="shared" si="33"/>
        <v>9821564</v>
      </c>
      <c r="F129" s="5">
        <f t="shared" si="33"/>
        <v>0</v>
      </c>
      <c r="G129" s="13">
        <f t="shared" si="33"/>
        <v>10544428</v>
      </c>
      <c r="H129" s="12">
        <f t="shared" ref="H129:M129" si="34">SUM(H125:H128)</f>
        <v>0</v>
      </c>
      <c r="I129" s="5">
        <f t="shared" si="34"/>
        <v>46027831</v>
      </c>
      <c r="J129" s="13">
        <f t="shared" si="34"/>
        <v>46027831</v>
      </c>
      <c r="K129" s="12">
        <f t="shared" si="34"/>
        <v>56572259</v>
      </c>
      <c r="L129" s="5">
        <f t="shared" si="34"/>
        <v>-5474240</v>
      </c>
      <c r="M129" s="13">
        <f t="shared" si="34"/>
        <v>51098019</v>
      </c>
    </row>
    <row r="130" spans="1:13" x14ac:dyDescent="0.25">
      <c r="A130" s="24"/>
      <c r="B130" s="33"/>
      <c r="C130" s="34"/>
      <c r="D130" s="34"/>
      <c r="E130" s="34"/>
      <c r="F130" s="34"/>
      <c r="G130" s="35"/>
      <c r="H130" s="33"/>
      <c r="I130" s="34"/>
      <c r="J130" s="35"/>
      <c r="K130" s="33"/>
      <c r="L130" s="34"/>
      <c r="M130" s="35"/>
    </row>
    <row r="131" spans="1:13" x14ac:dyDescent="0.25">
      <c r="A131" s="22" t="s">
        <v>174</v>
      </c>
      <c r="B131" s="33"/>
      <c r="C131" s="34"/>
      <c r="D131" s="34"/>
      <c r="E131" s="34"/>
      <c r="F131" s="34"/>
      <c r="G131" s="35"/>
      <c r="H131" s="33"/>
      <c r="I131" s="34"/>
      <c r="J131" s="35"/>
      <c r="K131" s="33"/>
      <c r="L131" s="34"/>
      <c r="M131" s="35"/>
    </row>
    <row r="132" spans="1:13" x14ac:dyDescent="0.25">
      <c r="A132" s="25" t="s">
        <v>186</v>
      </c>
      <c r="B132" s="14">
        <v>1073797</v>
      </c>
      <c r="C132" s="6">
        <v>1401935</v>
      </c>
      <c r="D132" s="6">
        <v>0</v>
      </c>
      <c r="E132" s="6">
        <v>26755</v>
      </c>
      <c r="F132" s="6">
        <v>0</v>
      </c>
      <c r="G132" s="15">
        <v>2502487</v>
      </c>
      <c r="H132" s="14">
        <v>0</v>
      </c>
      <c r="I132" s="6">
        <v>33286080</v>
      </c>
      <c r="J132" s="15">
        <v>33286080</v>
      </c>
      <c r="K132" s="14">
        <v>35788567</v>
      </c>
      <c r="L132" s="6">
        <v>10850207</v>
      </c>
      <c r="M132" s="15">
        <v>46638774</v>
      </c>
    </row>
    <row r="133" spans="1:13" x14ac:dyDescent="0.25">
      <c r="A133" s="25" t="s">
        <v>187</v>
      </c>
      <c r="B133" s="14" t="s">
        <v>194</v>
      </c>
      <c r="C133" s="6" t="s">
        <v>194</v>
      </c>
      <c r="D133" s="6" t="s">
        <v>194</v>
      </c>
      <c r="E133" s="6" t="s">
        <v>194</v>
      </c>
      <c r="F133" s="6" t="s">
        <v>194</v>
      </c>
      <c r="G133" s="15" t="s">
        <v>194</v>
      </c>
      <c r="H133" s="14" t="s">
        <v>194</v>
      </c>
      <c r="I133" s="6" t="s">
        <v>194</v>
      </c>
      <c r="J133" s="15" t="s">
        <v>194</v>
      </c>
      <c r="K133" s="14" t="s">
        <v>194</v>
      </c>
      <c r="L133" s="6" t="s">
        <v>194</v>
      </c>
      <c r="M133" s="15" t="s">
        <v>194</v>
      </c>
    </row>
    <row r="134" spans="1:13" x14ac:dyDescent="0.25">
      <c r="A134" s="25" t="s">
        <v>188</v>
      </c>
      <c r="B134" s="14" t="s">
        <v>194</v>
      </c>
      <c r="C134" s="6" t="s">
        <v>194</v>
      </c>
      <c r="D134" s="6" t="s">
        <v>194</v>
      </c>
      <c r="E134" s="6" t="s">
        <v>194</v>
      </c>
      <c r="F134" s="6" t="s">
        <v>194</v>
      </c>
      <c r="G134" s="15" t="s">
        <v>194</v>
      </c>
      <c r="H134" s="14" t="s">
        <v>194</v>
      </c>
      <c r="I134" s="6" t="s">
        <v>194</v>
      </c>
      <c r="J134" s="15" t="s">
        <v>194</v>
      </c>
      <c r="K134" s="14" t="s">
        <v>194</v>
      </c>
      <c r="L134" s="6" t="s">
        <v>194</v>
      </c>
      <c r="M134" s="15" t="s">
        <v>194</v>
      </c>
    </row>
    <row r="135" spans="1:13" x14ac:dyDescent="0.25">
      <c r="A135" s="25" t="s">
        <v>189</v>
      </c>
      <c r="B135" s="14" t="s">
        <v>194</v>
      </c>
      <c r="C135" s="6" t="s">
        <v>194</v>
      </c>
      <c r="D135" s="6" t="s">
        <v>194</v>
      </c>
      <c r="E135" s="6" t="s">
        <v>194</v>
      </c>
      <c r="F135" s="6" t="s">
        <v>194</v>
      </c>
      <c r="G135" s="15" t="s">
        <v>194</v>
      </c>
      <c r="H135" s="14" t="s">
        <v>194</v>
      </c>
      <c r="I135" s="6" t="s">
        <v>194</v>
      </c>
      <c r="J135" s="15" t="s">
        <v>194</v>
      </c>
      <c r="K135" s="14" t="s">
        <v>194</v>
      </c>
      <c r="L135" s="6" t="s">
        <v>194</v>
      </c>
      <c r="M135" s="15" t="s">
        <v>194</v>
      </c>
    </row>
    <row r="136" spans="1:13" x14ac:dyDescent="0.25">
      <c r="A136" s="22" t="s">
        <v>155</v>
      </c>
      <c r="B136" s="12">
        <f t="shared" ref="B136:G136" si="35">SUM(B132:B135)</f>
        <v>1073797</v>
      </c>
      <c r="C136" s="5">
        <f t="shared" si="35"/>
        <v>1401935</v>
      </c>
      <c r="D136" s="5">
        <f t="shared" si="35"/>
        <v>0</v>
      </c>
      <c r="E136" s="5">
        <f t="shared" si="35"/>
        <v>26755</v>
      </c>
      <c r="F136" s="5">
        <f t="shared" si="35"/>
        <v>0</v>
      </c>
      <c r="G136" s="13">
        <f t="shared" si="35"/>
        <v>2502487</v>
      </c>
      <c r="H136" s="12">
        <f t="shared" ref="H136:M136" si="36">SUM(H132:H135)</f>
        <v>0</v>
      </c>
      <c r="I136" s="5">
        <f t="shared" si="36"/>
        <v>33286080</v>
      </c>
      <c r="J136" s="13">
        <f t="shared" si="36"/>
        <v>33286080</v>
      </c>
      <c r="K136" s="12">
        <f t="shared" si="36"/>
        <v>35788567</v>
      </c>
      <c r="L136" s="5">
        <f t="shared" si="36"/>
        <v>10850207</v>
      </c>
      <c r="M136" s="13">
        <f t="shared" si="36"/>
        <v>46638774</v>
      </c>
    </row>
    <row r="137" spans="1:13" x14ac:dyDescent="0.25">
      <c r="A137" s="24"/>
      <c r="B137" s="33"/>
      <c r="C137" s="34"/>
      <c r="D137" s="34"/>
      <c r="E137" s="34"/>
      <c r="F137" s="34"/>
      <c r="G137" s="35"/>
      <c r="H137" s="33"/>
      <c r="I137" s="34"/>
      <c r="J137" s="35"/>
      <c r="K137" s="33"/>
      <c r="L137" s="34"/>
      <c r="M137" s="35"/>
    </row>
    <row r="138" spans="1:13" x14ac:dyDescent="0.25">
      <c r="A138" s="22" t="s">
        <v>175</v>
      </c>
      <c r="B138" s="33"/>
      <c r="C138" s="34"/>
      <c r="D138" s="34"/>
      <c r="E138" s="34"/>
      <c r="F138" s="34"/>
      <c r="G138" s="35"/>
      <c r="H138" s="33"/>
      <c r="I138" s="34"/>
      <c r="J138" s="35"/>
      <c r="K138" s="33"/>
      <c r="L138" s="34"/>
      <c r="M138" s="35"/>
    </row>
    <row r="139" spans="1:13" x14ac:dyDescent="0.25">
      <c r="A139" s="25" t="s">
        <v>186</v>
      </c>
      <c r="B139" s="14">
        <v>242671</v>
      </c>
      <c r="C139" s="6">
        <v>550926</v>
      </c>
      <c r="D139" s="6">
        <v>0</v>
      </c>
      <c r="E139" s="6">
        <v>-10916964</v>
      </c>
      <c r="F139" s="6">
        <v>0</v>
      </c>
      <c r="G139" s="15">
        <v>-10123367</v>
      </c>
      <c r="H139" s="14">
        <v>0</v>
      </c>
      <c r="I139" s="6">
        <v>0</v>
      </c>
      <c r="J139" s="15">
        <v>0</v>
      </c>
      <c r="K139" s="14">
        <v>-10123367</v>
      </c>
      <c r="L139" s="6">
        <v>42337592</v>
      </c>
      <c r="M139" s="15">
        <v>32214225</v>
      </c>
    </row>
    <row r="140" spans="1:13" x14ac:dyDescent="0.25">
      <c r="A140" s="25" t="s">
        <v>187</v>
      </c>
      <c r="B140" s="14" t="s">
        <v>194</v>
      </c>
      <c r="C140" s="6" t="s">
        <v>194</v>
      </c>
      <c r="D140" s="6" t="s">
        <v>194</v>
      </c>
      <c r="E140" s="6" t="s">
        <v>194</v>
      </c>
      <c r="F140" s="6" t="s">
        <v>194</v>
      </c>
      <c r="G140" s="15" t="s">
        <v>194</v>
      </c>
      <c r="H140" s="14" t="s">
        <v>194</v>
      </c>
      <c r="I140" s="6" t="s">
        <v>194</v>
      </c>
      <c r="J140" s="15" t="s">
        <v>194</v>
      </c>
      <c r="K140" s="14" t="s">
        <v>194</v>
      </c>
      <c r="L140" s="6" t="s">
        <v>194</v>
      </c>
      <c r="M140" s="15" t="s">
        <v>194</v>
      </c>
    </row>
    <row r="141" spans="1:13" x14ac:dyDescent="0.25">
      <c r="A141" s="25" t="s">
        <v>188</v>
      </c>
      <c r="B141" s="14" t="s">
        <v>194</v>
      </c>
      <c r="C141" s="6" t="s">
        <v>194</v>
      </c>
      <c r="D141" s="6" t="s">
        <v>194</v>
      </c>
      <c r="E141" s="6" t="s">
        <v>194</v>
      </c>
      <c r="F141" s="6" t="s">
        <v>194</v>
      </c>
      <c r="G141" s="15" t="s">
        <v>194</v>
      </c>
      <c r="H141" s="14" t="s">
        <v>194</v>
      </c>
      <c r="I141" s="6" t="s">
        <v>194</v>
      </c>
      <c r="J141" s="15" t="s">
        <v>194</v>
      </c>
      <c r="K141" s="14" t="s">
        <v>194</v>
      </c>
      <c r="L141" s="6" t="s">
        <v>194</v>
      </c>
      <c r="M141" s="15" t="s">
        <v>194</v>
      </c>
    </row>
    <row r="142" spans="1:13" x14ac:dyDescent="0.25">
      <c r="A142" s="25" t="s">
        <v>189</v>
      </c>
      <c r="B142" s="14" t="s">
        <v>194</v>
      </c>
      <c r="C142" s="6" t="s">
        <v>194</v>
      </c>
      <c r="D142" s="6" t="s">
        <v>194</v>
      </c>
      <c r="E142" s="6" t="s">
        <v>194</v>
      </c>
      <c r="F142" s="6" t="s">
        <v>194</v>
      </c>
      <c r="G142" s="15" t="s">
        <v>194</v>
      </c>
      <c r="H142" s="14" t="s">
        <v>194</v>
      </c>
      <c r="I142" s="6" t="s">
        <v>194</v>
      </c>
      <c r="J142" s="15" t="s">
        <v>194</v>
      </c>
      <c r="K142" s="14" t="s">
        <v>194</v>
      </c>
      <c r="L142" s="6" t="s">
        <v>194</v>
      </c>
      <c r="M142" s="15" t="s">
        <v>194</v>
      </c>
    </row>
    <row r="143" spans="1:13" x14ac:dyDescent="0.25">
      <c r="A143" s="22" t="s">
        <v>155</v>
      </c>
      <c r="B143" s="12">
        <f t="shared" ref="B143:G143" si="37">SUM(B139:B142)</f>
        <v>242671</v>
      </c>
      <c r="C143" s="5">
        <f t="shared" si="37"/>
        <v>550926</v>
      </c>
      <c r="D143" s="5">
        <f t="shared" si="37"/>
        <v>0</v>
      </c>
      <c r="E143" s="5">
        <f t="shared" si="37"/>
        <v>-10916964</v>
      </c>
      <c r="F143" s="5">
        <f t="shared" si="37"/>
        <v>0</v>
      </c>
      <c r="G143" s="13">
        <f t="shared" si="37"/>
        <v>-10123367</v>
      </c>
      <c r="H143" s="12">
        <f t="shared" ref="H143:M143" si="38">SUM(H139:H142)</f>
        <v>0</v>
      </c>
      <c r="I143" s="5">
        <f t="shared" si="38"/>
        <v>0</v>
      </c>
      <c r="J143" s="13">
        <f t="shared" si="38"/>
        <v>0</v>
      </c>
      <c r="K143" s="12">
        <f t="shared" si="38"/>
        <v>-10123367</v>
      </c>
      <c r="L143" s="5">
        <f t="shared" si="38"/>
        <v>42337592</v>
      </c>
      <c r="M143" s="13">
        <f t="shared" si="38"/>
        <v>32214225</v>
      </c>
    </row>
    <row r="144" spans="1:13" x14ac:dyDescent="0.25">
      <c r="A144" s="24"/>
      <c r="B144" s="33"/>
      <c r="C144" s="34"/>
      <c r="D144" s="34"/>
      <c r="E144" s="34"/>
      <c r="F144" s="34"/>
      <c r="G144" s="35"/>
      <c r="H144" s="33"/>
      <c r="I144" s="34"/>
      <c r="J144" s="35"/>
      <c r="K144" s="33"/>
      <c r="L144" s="34"/>
      <c r="M144" s="35"/>
    </row>
    <row r="145" spans="1:13" x14ac:dyDescent="0.25">
      <c r="A145" s="22" t="s">
        <v>176</v>
      </c>
      <c r="B145" s="33"/>
      <c r="C145" s="34"/>
      <c r="D145" s="34"/>
      <c r="E145" s="34"/>
      <c r="F145" s="34"/>
      <c r="G145" s="35"/>
      <c r="H145" s="33"/>
      <c r="I145" s="34"/>
      <c r="J145" s="35"/>
      <c r="K145" s="33"/>
      <c r="L145" s="34"/>
      <c r="M145" s="35"/>
    </row>
    <row r="146" spans="1:13" x14ac:dyDescent="0.25">
      <c r="A146" s="25" t="s">
        <v>186</v>
      </c>
      <c r="B146" s="14">
        <v>0</v>
      </c>
      <c r="C146" s="6">
        <v>0</v>
      </c>
      <c r="D146" s="6">
        <v>0</v>
      </c>
      <c r="E146" s="6">
        <v>0</v>
      </c>
      <c r="F146" s="6">
        <v>0</v>
      </c>
      <c r="G146" s="15">
        <v>0</v>
      </c>
      <c r="H146" s="14">
        <v>0</v>
      </c>
      <c r="I146" s="6">
        <v>0</v>
      </c>
      <c r="J146" s="15">
        <v>0</v>
      </c>
      <c r="K146" s="14">
        <v>0</v>
      </c>
      <c r="L146" s="6">
        <v>0</v>
      </c>
      <c r="M146" s="15">
        <v>0</v>
      </c>
    </row>
    <row r="147" spans="1:13" x14ac:dyDescent="0.25">
      <c r="A147" s="25" t="s">
        <v>187</v>
      </c>
      <c r="B147" s="14" t="s">
        <v>194</v>
      </c>
      <c r="C147" s="6" t="s">
        <v>194</v>
      </c>
      <c r="D147" s="6" t="s">
        <v>194</v>
      </c>
      <c r="E147" s="6" t="s">
        <v>194</v>
      </c>
      <c r="F147" s="6" t="s">
        <v>194</v>
      </c>
      <c r="G147" s="15" t="s">
        <v>194</v>
      </c>
      <c r="H147" s="14" t="s">
        <v>194</v>
      </c>
      <c r="I147" s="6" t="s">
        <v>194</v>
      </c>
      <c r="J147" s="15" t="s">
        <v>194</v>
      </c>
      <c r="K147" s="14" t="s">
        <v>194</v>
      </c>
      <c r="L147" s="6" t="s">
        <v>194</v>
      </c>
      <c r="M147" s="15" t="s">
        <v>194</v>
      </c>
    </row>
    <row r="148" spans="1:13" x14ac:dyDescent="0.25">
      <c r="A148" s="25" t="s">
        <v>188</v>
      </c>
      <c r="B148" s="14" t="s">
        <v>194</v>
      </c>
      <c r="C148" s="6" t="s">
        <v>194</v>
      </c>
      <c r="D148" s="6" t="s">
        <v>194</v>
      </c>
      <c r="E148" s="6" t="s">
        <v>194</v>
      </c>
      <c r="F148" s="6" t="s">
        <v>194</v>
      </c>
      <c r="G148" s="15" t="s">
        <v>194</v>
      </c>
      <c r="H148" s="14" t="s">
        <v>194</v>
      </c>
      <c r="I148" s="6" t="s">
        <v>194</v>
      </c>
      <c r="J148" s="15" t="s">
        <v>194</v>
      </c>
      <c r="K148" s="14" t="s">
        <v>194</v>
      </c>
      <c r="L148" s="6" t="s">
        <v>194</v>
      </c>
      <c r="M148" s="15" t="s">
        <v>194</v>
      </c>
    </row>
    <row r="149" spans="1:13" x14ac:dyDescent="0.25">
      <c r="A149" s="25" t="s">
        <v>189</v>
      </c>
      <c r="B149" s="14" t="s">
        <v>194</v>
      </c>
      <c r="C149" s="6" t="s">
        <v>194</v>
      </c>
      <c r="D149" s="6" t="s">
        <v>194</v>
      </c>
      <c r="E149" s="6" t="s">
        <v>194</v>
      </c>
      <c r="F149" s="6" t="s">
        <v>194</v>
      </c>
      <c r="G149" s="15" t="s">
        <v>194</v>
      </c>
      <c r="H149" s="14" t="s">
        <v>194</v>
      </c>
      <c r="I149" s="6" t="s">
        <v>194</v>
      </c>
      <c r="J149" s="15" t="s">
        <v>194</v>
      </c>
      <c r="K149" s="14" t="s">
        <v>194</v>
      </c>
      <c r="L149" s="6" t="s">
        <v>194</v>
      </c>
      <c r="M149" s="15" t="s">
        <v>194</v>
      </c>
    </row>
    <row r="150" spans="1:13" x14ac:dyDescent="0.25">
      <c r="A150" s="22" t="s">
        <v>155</v>
      </c>
      <c r="B150" s="12">
        <f t="shared" ref="B150:G150" si="39">SUM(B146:B149)</f>
        <v>0</v>
      </c>
      <c r="C150" s="5">
        <f t="shared" si="39"/>
        <v>0</v>
      </c>
      <c r="D150" s="5">
        <f t="shared" si="39"/>
        <v>0</v>
      </c>
      <c r="E150" s="5">
        <f t="shared" si="39"/>
        <v>0</v>
      </c>
      <c r="F150" s="5">
        <f t="shared" si="39"/>
        <v>0</v>
      </c>
      <c r="G150" s="13">
        <f t="shared" si="39"/>
        <v>0</v>
      </c>
      <c r="H150" s="12">
        <f t="shared" ref="H150:M150" si="40">SUM(H146:H149)</f>
        <v>0</v>
      </c>
      <c r="I150" s="5">
        <f t="shared" si="40"/>
        <v>0</v>
      </c>
      <c r="J150" s="13">
        <f t="shared" si="40"/>
        <v>0</v>
      </c>
      <c r="K150" s="12">
        <f t="shared" si="40"/>
        <v>0</v>
      </c>
      <c r="L150" s="5">
        <f t="shared" si="40"/>
        <v>0</v>
      </c>
      <c r="M150" s="13">
        <f t="shared" si="40"/>
        <v>0</v>
      </c>
    </row>
    <row r="151" spans="1:13" x14ac:dyDescent="0.25">
      <c r="A151" s="24"/>
      <c r="B151" s="33"/>
      <c r="C151" s="34"/>
      <c r="D151" s="34"/>
      <c r="E151" s="34"/>
      <c r="F151" s="34"/>
      <c r="G151" s="35"/>
      <c r="H151" s="33"/>
      <c r="I151" s="34"/>
      <c r="J151" s="35"/>
      <c r="K151" s="33"/>
      <c r="L151" s="34"/>
      <c r="M151" s="35"/>
    </row>
    <row r="152" spans="1:13" x14ac:dyDescent="0.25">
      <c r="A152" s="22" t="s">
        <v>177</v>
      </c>
      <c r="B152" s="33"/>
      <c r="C152" s="34"/>
      <c r="D152" s="34"/>
      <c r="E152" s="34"/>
      <c r="F152" s="34"/>
      <c r="G152" s="35"/>
      <c r="H152" s="33"/>
      <c r="I152" s="34"/>
      <c r="J152" s="35"/>
      <c r="K152" s="33"/>
      <c r="L152" s="34"/>
      <c r="M152" s="35"/>
    </row>
    <row r="153" spans="1:13" x14ac:dyDescent="0.25">
      <c r="A153" s="25" t="s">
        <v>186</v>
      </c>
      <c r="B153" s="14">
        <v>4287</v>
      </c>
      <c r="C153" s="6">
        <v>105011</v>
      </c>
      <c r="D153" s="6">
        <v>0</v>
      </c>
      <c r="E153" s="6">
        <v>256383</v>
      </c>
      <c r="F153" s="6">
        <v>0</v>
      </c>
      <c r="G153" s="15">
        <v>365681</v>
      </c>
      <c r="H153" s="14">
        <v>0</v>
      </c>
      <c r="I153" s="6">
        <v>-23207061</v>
      </c>
      <c r="J153" s="15">
        <v>-23207061</v>
      </c>
      <c r="K153" s="14">
        <v>-22841380</v>
      </c>
      <c r="L153" s="6">
        <v>27728450</v>
      </c>
      <c r="M153" s="15">
        <v>4887070</v>
      </c>
    </row>
    <row r="154" spans="1:13" x14ac:dyDescent="0.25">
      <c r="A154" s="25" t="s">
        <v>187</v>
      </c>
      <c r="B154" s="14" t="s">
        <v>194</v>
      </c>
      <c r="C154" s="6" t="s">
        <v>194</v>
      </c>
      <c r="D154" s="6" t="s">
        <v>194</v>
      </c>
      <c r="E154" s="6" t="s">
        <v>194</v>
      </c>
      <c r="F154" s="6" t="s">
        <v>194</v>
      </c>
      <c r="G154" s="15" t="s">
        <v>194</v>
      </c>
      <c r="H154" s="14" t="s">
        <v>194</v>
      </c>
      <c r="I154" s="6" t="s">
        <v>194</v>
      </c>
      <c r="J154" s="15" t="s">
        <v>194</v>
      </c>
      <c r="K154" s="14" t="s">
        <v>194</v>
      </c>
      <c r="L154" s="6" t="s">
        <v>194</v>
      </c>
      <c r="M154" s="15" t="s">
        <v>194</v>
      </c>
    </row>
    <row r="155" spans="1:13" x14ac:dyDescent="0.25">
      <c r="A155" s="25" t="s">
        <v>188</v>
      </c>
      <c r="B155" s="14" t="s">
        <v>194</v>
      </c>
      <c r="C155" s="6" t="s">
        <v>194</v>
      </c>
      <c r="D155" s="6" t="s">
        <v>194</v>
      </c>
      <c r="E155" s="6" t="s">
        <v>194</v>
      </c>
      <c r="F155" s="6" t="s">
        <v>194</v>
      </c>
      <c r="G155" s="15" t="s">
        <v>194</v>
      </c>
      <c r="H155" s="14" t="s">
        <v>194</v>
      </c>
      <c r="I155" s="6" t="s">
        <v>194</v>
      </c>
      <c r="J155" s="15" t="s">
        <v>194</v>
      </c>
      <c r="K155" s="14" t="s">
        <v>194</v>
      </c>
      <c r="L155" s="6" t="s">
        <v>194</v>
      </c>
      <c r="M155" s="15" t="s">
        <v>194</v>
      </c>
    </row>
    <row r="156" spans="1:13" x14ac:dyDescent="0.25">
      <c r="A156" s="25" t="s">
        <v>189</v>
      </c>
      <c r="B156" s="14" t="s">
        <v>194</v>
      </c>
      <c r="C156" s="6" t="s">
        <v>194</v>
      </c>
      <c r="D156" s="6" t="s">
        <v>194</v>
      </c>
      <c r="E156" s="6" t="s">
        <v>194</v>
      </c>
      <c r="F156" s="6" t="s">
        <v>194</v>
      </c>
      <c r="G156" s="15" t="s">
        <v>194</v>
      </c>
      <c r="H156" s="14" t="s">
        <v>194</v>
      </c>
      <c r="I156" s="6" t="s">
        <v>194</v>
      </c>
      <c r="J156" s="15" t="s">
        <v>194</v>
      </c>
      <c r="K156" s="14" t="s">
        <v>194</v>
      </c>
      <c r="L156" s="6" t="s">
        <v>194</v>
      </c>
      <c r="M156" s="15" t="s">
        <v>194</v>
      </c>
    </row>
    <row r="157" spans="1:13" x14ac:dyDescent="0.25">
      <c r="A157" s="22" t="s">
        <v>155</v>
      </c>
      <c r="B157" s="12">
        <f t="shared" ref="B157:G157" si="41">SUM(B153:B156)</f>
        <v>4287</v>
      </c>
      <c r="C157" s="5">
        <f t="shared" si="41"/>
        <v>105011</v>
      </c>
      <c r="D157" s="5">
        <f t="shared" si="41"/>
        <v>0</v>
      </c>
      <c r="E157" s="5">
        <f t="shared" si="41"/>
        <v>256383</v>
      </c>
      <c r="F157" s="5">
        <f t="shared" si="41"/>
        <v>0</v>
      </c>
      <c r="G157" s="13">
        <f t="shared" si="41"/>
        <v>365681</v>
      </c>
      <c r="H157" s="12">
        <f t="shared" ref="H157:M157" si="42">SUM(H153:H156)</f>
        <v>0</v>
      </c>
      <c r="I157" s="5">
        <f t="shared" si="42"/>
        <v>-23207061</v>
      </c>
      <c r="J157" s="13">
        <f t="shared" si="42"/>
        <v>-23207061</v>
      </c>
      <c r="K157" s="12">
        <f t="shared" si="42"/>
        <v>-22841380</v>
      </c>
      <c r="L157" s="5">
        <f t="shared" si="42"/>
        <v>27728450</v>
      </c>
      <c r="M157" s="13">
        <f t="shared" si="42"/>
        <v>4887070</v>
      </c>
    </row>
    <row r="158" spans="1:13" x14ac:dyDescent="0.25">
      <c r="A158" s="24"/>
      <c r="B158" s="33"/>
      <c r="C158" s="34"/>
      <c r="D158" s="34"/>
      <c r="E158" s="34"/>
      <c r="F158" s="34"/>
      <c r="G158" s="35"/>
      <c r="H158" s="33"/>
      <c r="I158" s="34"/>
      <c r="J158" s="35"/>
      <c r="K158" s="33"/>
      <c r="L158" s="34"/>
      <c r="M158" s="35"/>
    </row>
    <row r="159" spans="1:13" x14ac:dyDescent="0.25">
      <c r="A159" s="22" t="s">
        <v>178</v>
      </c>
      <c r="B159" s="33"/>
      <c r="C159" s="34"/>
      <c r="D159" s="34"/>
      <c r="E159" s="34"/>
      <c r="F159" s="34"/>
      <c r="G159" s="35"/>
      <c r="H159" s="33"/>
      <c r="I159" s="34"/>
      <c r="J159" s="35"/>
      <c r="K159" s="33"/>
      <c r="L159" s="34"/>
      <c r="M159" s="35"/>
    </row>
    <row r="160" spans="1:13" x14ac:dyDescent="0.25">
      <c r="A160" s="25" t="s">
        <v>186</v>
      </c>
      <c r="B160" s="14">
        <v>1018872</v>
      </c>
      <c r="C160" s="6">
        <v>1305747</v>
      </c>
      <c r="D160" s="6">
        <v>0</v>
      </c>
      <c r="E160" s="6">
        <v>-256383</v>
      </c>
      <c r="F160" s="6">
        <v>0</v>
      </c>
      <c r="G160" s="15">
        <v>2068236</v>
      </c>
      <c r="H160" s="14">
        <v>0</v>
      </c>
      <c r="I160" s="6">
        <v>-12122347</v>
      </c>
      <c r="J160" s="15">
        <v>-12122347</v>
      </c>
      <c r="K160" s="14">
        <v>-10054111</v>
      </c>
      <c r="L160" s="6">
        <v>34760708</v>
      </c>
      <c r="M160" s="15">
        <v>24706597</v>
      </c>
    </row>
    <row r="161" spans="1:13" x14ac:dyDescent="0.25">
      <c r="A161" s="25" t="s">
        <v>187</v>
      </c>
      <c r="B161" s="14" t="s">
        <v>194</v>
      </c>
      <c r="C161" s="6" t="s">
        <v>194</v>
      </c>
      <c r="D161" s="6" t="s">
        <v>194</v>
      </c>
      <c r="E161" s="6" t="s">
        <v>194</v>
      </c>
      <c r="F161" s="6" t="s">
        <v>194</v>
      </c>
      <c r="G161" s="15" t="s">
        <v>194</v>
      </c>
      <c r="H161" s="14" t="s">
        <v>194</v>
      </c>
      <c r="I161" s="6" t="s">
        <v>194</v>
      </c>
      <c r="J161" s="15" t="s">
        <v>194</v>
      </c>
      <c r="K161" s="14" t="s">
        <v>194</v>
      </c>
      <c r="L161" s="6" t="s">
        <v>194</v>
      </c>
      <c r="M161" s="15" t="s">
        <v>194</v>
      </c>
    </row>
    <row r="162" spans="1:13" x14ac:dyDescent="0.25">
      <c r="A162" s="25" t="s">
        <v>188</v>
      </c>
      <c r="B162" s="14" t="s">
        <v>194</v>
      </c>
      <c r="C162" s="6" t="s">
        <v>194</v>
      </c>
      <c r="D162" s="6" t="s">
        <v>194</v>
      </c>
      <c r="E162" s="6" t="s">
        <v>194</v>
      </c>
      <c r="F162" s="6" t="s">
        <v>194</v>
      </c>
      <c r="G162" s="15" t="s">
        <v>194</v>
      </c>
      <c r="H162" s="14" t="s">
        <v>194</v>
      </c>
      <c r="I162" s="6" t="s">
        <v>194</v>
      </c>
      <c r="J162" s="15" t="s">
        <v>194</v>
      </c>
      <c r="K162" s="14" t="s">
        <v>194</v>
      </c>
      <c r="L162" s="6" t="s">
        <v>194</v>
      </c>
      <c r="M162" s="15" t="s">
        <v>194</v>
      </c>
    </row>
    <row r="163" spans="1:13" x14ac:dyDescent="0.25">
      <c r="A163" s="25" t="s">
        <v>189</v>
      </c>
      <c r="B163" s="14" t="s">
        <v>194</v>
      </c>
      <c r="C163" s="6" t="s">
        <v>194</v>
      </c>
      <c r="D163" s="6" t="s">
        <v>194</v>
      </c>
      <c r="E163" s="6" t="s">
        <v>194</v>
      </c>
      <c r="F163" s="6" t="s">
        <v>194</v>
      </c>
      <c r="G163" s="15" t="s">
        <v>194</v>
      </c>
      <c r="H163" s="14" t="s">
        <v>194</v>
      </c>
      <c r="I163" s="6" t="s">
        <v>194</v>
      </c>
      <c r="J163" s="15" t="s">
        <v>194</v>
      </c>
      <c r="K163" s="14" t="s">
        <v>194</v>
      </c>
      <c r="L163" s="6" t="s">
        <v>194</v>
      </c>
      <c r="M163" s="15" t="s">
        <v>194</v>
      </c>
    </row>
    <row r="164" spans="1:13" x14ac:dyDescent="0.25">
      <c r="A164" s="22" t="s">
        <v>155</v>
      </c>
      <c r="B164" s="12">
        <f t="shared" ref="B164:G164" si="43">SUM(B160:B163)</f>
        <v>1018872</v>
      </c>
      <c r="C164" s="5">
        <f t="shared" si="43"/>
        <v>1305747</v>
      </c>
      <c r="D164" s="5">
        <f t="shared" si="43"/>
        <v>0</v>
      </c>
      <c r="E164" s="5">
        <f t="shared" si="43"/>
        <v>-256383</v>
      </c>
      <c r="F164" s="5">
        <f t="shared" si="43"/>
        <v>0</v>
      </c>
      <c r="G164" s="13">
        <f t="shared" si="43"/>
        <v>2068236</v>
      </c>
      <c r="H164" s="12">
        <f t="shared" ref="H164:M164" si="44">SUM(H160:H163)</f>
        <v>0</v>
      </c>
      <c r="I164" s="5">
        <f t="shared" si="44"/>
        <v>-12122347</v>
      </c>
      <c r="J164" s="13">
        <f t="shared" si="44"/>
        <v>-12122347</v>
      </c>
      <c r="K164" s="12">
        <f t="shared" si="44"/>
        <v>-10054111</v>
      </c>
      <c r="L164" s="5">
        <f t="shared" si="44"/>
        <v>34760708</v>
      </c>
      <c r="M164" s="13">
        <f t="shared" si="44"/>
        <v>24706597</v>
      </c>
    </row>
    <row r="165" spans="1:13" x14ac:dyDescent="0.25">
      <c r="A165" s="24"/>
      <c r="B165" s="33"/>
      <c r="C165" s="34"/>
      <c r="D165" s="34"/>
      <c r="E165" s="34"/>
      <c r="F165" s="34"/>
      <c r="G165" s="35"/>
      <c r="H165" s="33"/>
      <c r="I165" s="34"/>
      <c r="J165" s="35"/>
      <c r="K165" s="33"/>
      <c r="L165" s="34"/>
      <c r="M165" s="35"/>
    </row>
    <row r="166" spans="1:13" x14ac:dyDescent="0.25">
      <c r="A166" s="22" t="s">
        <v>179</v>
      </c>
      <c r="B166" s="33"/>
      <c r="C166" s="34"/>
      <c r="D166" s="34"/>
      <c r="E166" s="34"/>
      <c r="F166" s="34"/>
      <c r="G166" s="35"/>
      <c r="H166" s="33"/>
      <c r="I166" s="34"/>
      <c r="J166" s="35"/>
      <c r="K166" s="33"/>
      <c r="L166" s="34"/>
      <c r="M166" s="35"/>
    </row>
    <row r="167" spans="1:13" x14ac:dyDescent="0.25">
      <c r="A167" s="25" t="s">
        <v>186</v>
      </c>
      <c r="B167" s="14">
        <v>0</v>
      </c>
      <c r="C167" s="6">
        <v>0</v>
      </c>
      <c r="D167" s="6">
        <v>0</v>
      </c>
      <c r="E167" s="6">
        <v>0</v>
      </c>
      <c r="F167" s="6">
        <v>0</v>
      </c>
      <c r="G167" s="15">
        <v>0</v>
      </c>
      <c r="H167" s="14">
        <v>0</v>
      </c>
      <c r="I167" s="6">
        <v>0</v>
      </c>
      <c r="J167" s="15">
        <v>0</v>
      </c>
      <c r="K167" s="14">
        <v>0</v>
      </c>
      <c r="L167" s="6">
        <v>0</v>
      </c>
      <c r="M167" s="15">
        <v>0</v>
      </c>
    </row>
    <row r="168" spans="1:13" x14ac:dyDescent="0.25">
      <c r="A168" s="25" t="s">
        <v>187</v>
      </c>
      <c r="B168" s="14" t="s">
        <v>194</v>
      </c>
      <c r="C168" s="6" t="s">
        <v>194</v>
      </c>
      <c r="D168" s="6" t="s">
        <v>194</v>
      </c>
      <c r="E168" s="6" t="s">
        <v>194</v>
      </c>
      <c r="F168" s="6" t="s">
        <v>194</v>
      </c>
      <c r="G168" s="15" t="s">
        <v>194</v>
      </c>
      <c r="H168" s="14" t="s">
        <v>194</v>
      </c>
      <c r="I168" s="6" t="s">
        <v>194</v>
      </c>
      <c r="J168" s="15" t="s">
        <v>194</v>
      </c>
      <c r="K168" s="14" t="s">
        <v>194</v>
      </c>
      <c r="L168" s="6" t="s">
        <v>194</v>
      </c>
      <c r="M168" s="15" t="s">
        <v>194</v>
      </c>
    </row>
    <row r="169" spans="1:13" x14ac:dyDescent="0.25">
      <c r="A169" s="25" t="s">
        <v>188</v>
      </c>
      <c r="B169" s="14" t="s">
        <v>194</v>
      </c>
      <c r="C169" s="6" t="s">
        <v>194</v>
      </c>
      <c r="D169" s="6" t="s">
        <v>194</v>
      </c>
      <c r="E169" s="6" t="s">
        <v>194</v>
      </c>
      <c r="F169" s="6" t="s">
        <v>194</v>
      </c>
      <c r="G169" s="15" t="s">
        <v>194</v>
      </c>
      <c r="H169" s="14" t="s">
        <v>194</v>
      </c>
      <c r="I169" s="6" t="s">
        <v>194</v>
      </c>
      <c r="J169" s="15" t="s">
        <v>194</v>
      </c>
      <c r="K169" s="14" t="s">
        <v>194</v>
      </c>
      <c r="L169" s="6" t="s">
        <v>194</v>
      </c>
      <c r="M169" s="15" t="s">
        <v>194</v>
      </c>
    </row>
    <row r="170" spans="1:13" x14ac:dyDescent="0.25">
      <c r="A170" s="25" t="s">
        <v>189</v>
      </c>
      <c r="B170" s="14" t="s">
        <v>194</v>
      </c>
      <c r="C170" s="6" t="s">
        <v>194</v>
      </c>
      <c r="D170" s="6" t="s">
        <v>194</v>
      </c>
      <c r="E170" s="6" t="s">
        <v>194</v>
      </c>
      <c r="F170" s="6" t="s">
        <v>194</v>
      </c>
      <c r="G170" s="15" t="s">
        <v>194</v>
      </c>
      <c r="H170" s="14" t="s">
        <v>194</v>
      </c>
      <c r="I170" s="6" t="s">
        <v>194</v>
      </c>
      <c r="J170" s="15" t="s">
        <v>194</v>
      </c>
      <c r="K170" s="14" t="s">
        <v>194</v>
      </c>
      <c r="L170" s="6" t="s">
        <v>194</v>
      </c>
      <c r="M170" s="15" t="s">
        <v>194</v>
      </c>
    </row>
    <row r="171" spans="1:13" x14ac:dyDescent="0.25">
      <c r="A171" s="22" t="s">
        <v>155</v>
      </c>
      <c r="B171" s="12">
        <f t="shared" ref="B171:G171" si="45">SUM(B167:B170)</f>
        <v>0</v>
      </c>
      <c r="C171" s="5">
        <f t="shared" si="45"/>
        <v>0</v>
      </c>
      <c r="D171" s="5">
        <f t="shared" si="45"/>
        <v>0</v>
      </c>
      <c r="E171" s="5">
        <f t="shared" si="45"/>
        <v>0</v>
      </c>
      <c r="F171" s="5">
        <f t="shared" si="45"/>
        <v>0</v>
      </c>
      <c r="G171" s="13">
        <f t="shared" si="45"/>
        <v>0</v>
      </c>
      <c r="H171" s="12">
        <f t="shared" ref="H171:M171" si="46">SUM(H167:H170)</f>
        <v>0</v>
      </c>
      <c r="I171" s="5">
        <f t="shared" si="46"/>
        <v>0</v>
      </c>
      <c r="J171" s="13">
        <f t="shared" si="46"/>
        <v>0</v>
      </c>
      <c r="K171" s="12">
        <f t="shared" si="46"/>
        <v>0</v>
      </c>
      <c r="L171" s="5">
        <f t="shared" si="46"/>
        <v>0</v>
      </c>
      <c r="M171" s="13">
        <f t="shared" si="46"/>
        <v>0</v>
      </c>
    </row>
    <row r="172" spans="1:13" x14ac:dyDescent="0.25">
      <c r="A172" s="24"/>
      <c r="B172" s="33"/>
      <c r="C172" s="34"/>
      <c r="D172" s="34"/>
      <c r="E172" s="34"/>
      <c r="F172" s="34"/>
      <c r="G172" s="35"/>
      <c r="H172" s="33"/>
      <c r="I172" s="34"/>
      <c r="J172" s="35"/>
      <c r="K172" s="33"/>
      <c r="L172" s="34"/>
      <c r="M172" s="35"/>
    </row>
    <row r="173" spans="1:13" x14ac:dyDescent="0.25">
      <c r="A173" s="22" t="s">
        <v>180</v>
      </c>
      <c r="B173" s="33"/>
      <c r="C173" s="34"/>
      <c r="D173" s="34"/>
      <c r="E173" s="34"/>
      <c r="F173" s="34"/>
      <c r="G173" s="35"/>
      <c r="H173" s="33"/>
      <c r="I173" s="34"/>
      <c r="J173" s="35"/>
      <c r="K173" s="33"/>
      <c r="L173" s="34"/>
      <c r="M173" s="35"/>
    </row>
    <row r="174" spans="1:13" x14ac:dyDescent="0.25">
      <c r="A174" s="25" t="s">
        <v>186</v>
      </c>
      <c r="B174" s="14" t="s">
        <v>193</v>
      </c>
      <c r="C174" s="6" t="s">
        <v>193</v>
      </c>
      <c r="D174" s="6" t="s">
        <v>193</v>
      </c>
      <c r="E174" s="6" t="s">
        <v>193</v>
      </c>
      <c r="F174" s="6" t="s">
        <v>193</v>
      </c>
      <c r="G174" s="15" t="s">
        <v>193</v>
      </c>
      <c r="H174" s="14" t="s">
        <v>193</v>
      </c>
      <c r="I174" s="6" t="s">
        <v>193</v>
      </c>
      <c r="J174" s="15" t="s">
        <v>193</v>
      </c>
      <c r="K174" s="14" t="s">
        <v>193</v>
      </c>
      <c r="L174" s="6" t="s">
        <v>193</v>
      </c>
      <c r="M174" s="15" t="s">
        <v>193</v>
      </c>
    </row>
    <row r="175" spans="1:13" x14ac:dyDescent="0.25">
      <c r="A175" s="25" t="s">
        <v>187</v>
      </c>
      <c r="B175" s="14" t="s">
        <v>194</v>
      </c>
      <c r="C175" s="6" t="s">
        <v>194</v>
      </c>
      <c r="D175" s="6" t="s">
        <v>194</v>
      </c>
      <c r="E175" s="6" t="s">
        <v>194</v>
      </c>
      <c r="F175" s="6" t="s">
        <v>194</v>
      </c>
      <c r="G175" s="15" t="s">
        <v>194</v>
      </c>
      <c r="H175" s="14" t="s">
        <v>194</v>
      </c>
      <c r="I175" s="6" t="s">
        <v>194</v>
      </c>
      <c r="J175" s="15" t="s">
        <v>194</v>
      </c>
      <c r="K175" s="14" t="s">
        <v>194</v>
      </c>
      <c r="L175" s="6" t="s">
        <v>194</v>
      </c>
      <c r="M175" s="15" t="s">
        <v>194</v>
      </c>
    </row>
    <row r="176" spans="1:13" x14ac:dyDescent="0.25">
      <c r="A176" s="25" t="s">
        <v>188</v>
      </c>
      <c r="B176" s="14" t="s">
        <v>194</v>
      </c>
      <c r="C176" s="6" t="s">
        <v>194</v>
      </c>
      <c r="D176" s="6" t="s">
        <v>194</v>
      </c>
      <c r="E176" s="6" t="s">
        <v>194</v>
      </c>
      <c r="F176" s="6" t="s">
        <v>194</v>
      </c>
      <c r="G176" s="15" t="s">
        <v>194</v>
      </c>
      <c r="H176" s="14" t="s">
        <v>194</v>
      </c>
      <c r="I176" s="6" t="s">
        <v>194</v>
      </c>
      <c r="J176" s="15" t="s">
        <v>194</v>
      </c>
      <c r="K176" s="14" t="s">
        <v>194</v>
      </c>
      <c r="L176" s="6" t="s">
        <v>194</v>
      </c>
      <c r="M176" s="15" t="s">
        <v>194</v>
      </c>
    </row>
    <row r="177" spans="1:13" x14ac:dyDescent="0.25">
      <c r="A177" s="25" t="s">
        <v>189</v>
      </c>
      <c r="B177" s="14" t="s">
        <v>194</v>
      </c>
      <c r="C177" s="6" t="s">
        <v>194</v>
      </c>
      <c r="D177" s="6" t="s">
        <v>194</v>
      </c>
      <c r="E177" s="6" t="s">
        <v>194</v>
      </c>
      <c r="F177" s="6" t="s">
        <v>194</v>
      </c>
      <c r="G177" s="15" t="s">
        <v>194</v>
      </c>
      <c r="H177" s="14" t="s">
        <v>194</v>
      </c>
      <c r="I177" s="6" t="s">
        <v>194</v>
      </c>
      <c r="J177" s="15" t="s">
        <v>194</v>
      </c>
      <c r="K177" s="14" t="s">
        <v>194</v>
      </c>
      <c r="L177" s="6" t="s">
        <v>194</v>
      </c>
      <c r="M177" s="15" t="s">
        <v>194</v>
      </c>
    </row>
    <row r="178" spans="1:13" x14ac:dyDescent="0.25">
      <c r="A178" s="22" t="s">
        <v>155</v>
      </c>
      <c r="B178" s="12">
        <f t="shared" ref="B178:G178" si="47">SUM(B174:B177)</f>
        <v>0</v>
      </c>
      <c r="C178" s="5">
        <f t="shared" si="47"/>
        <v>0</v>
      </c>
      <c r="D178" s="5">
        <f t="shared" si="47"/>
        <v>0</v>
      </c>
      <c r="E178" s="5">
        <f t="shared" si="47"/>
        <v>0</v>
      </c>
      <c r="F178" s="5">
        <f t="shared" si="47"/>
        <v>0</v>
      </c>
      <c r="G178" s="13">
        <f t="shared" si="47"/>
        <v>0</v>
      </c>
      <c r="H178" s="12">
        <f t="shared" ref="H178:M178" si="48">SUM(H174:H177)</f>
        <v>0</v>
      </c>
      <c r="I178" s="5">
        <f t="shared" si="48"/>
        <v>0</v>
      </c>
      <c r="J178" s="13">
        <f t="shared" si="48"/>
        <v>0</v>
      </c>
      <c r="K178" s="12">
        <f t="shared" si="48"/>
        <v>0</v>
      </c>
      <c r="L178" s="5">
        <f t="shared" si="48"/>
        <v>0</v>
      </c>
      <c r="M178" s="13">
        <f t="shared" si="48"/>
        <v>0</v>
      </c>
    </row>
    <row r="179" spans="1:13" x14ac:dyDescent="0.25">
      <c r="A179" s="24"/>
      <c r="B179" s="33"/>
      <c r="C179" s="34"/>
      <c r="D179" s="34"/>
      <c r="E179" s="34"/>
      <c r="F179" s="34"/>
      <c r="G179" s="35"/>
      <c r="H179" s="33"/>
      <c r="I179" s="34"/>
      <c r="J179" s="35"/>
      <c r="K179" s="33"/>
      <c r="L179" s="34"/>
      <c r="M179" s="35"/>
    </row>
    <row r="180" spans="1:13" x14ac:dyDescent="0.25">
      <c r="A180" s="22" t="s">
        <v>181</v>
      </c>
      <c r="B180" s="33"/>
      <c r="C180" s="34"/>
      <c r="D180" s="34"/>
      <c r="E180" s="34"/>
      <c r="F180" s="34"/>
      <c r="G180" s="35"/>
      <c r="H180" s="33"/>
      <c r="I180" s="34"/>
      <c r="J180" s="35"/>
      <c r="K180" s="33"/>
      <c r="L180" s="34"/>
      <c r="M180" s="35"/>
    </row>
    <row r="181" spans="1:13" x14ac:dyDescent="0.25">
      <c r="A181" s="25" t="s">
        <v>186</v>
      </c>
      <c r="B181" s="14">
        <v>816731</v>
      </c>
      <c r="C181" s="6">
        <v>712862</v>
      </c>
      <c r="D181" s="6">
        <v>0</v>
      </c>
      <c r="E181" s="6">
        <v>0</v>
      </c>
      <c r="F181" s="6">
        <v>0</v>
      </c>
      <c r="G181" s="15">
        <v>1529593</v>
      </c>
      <c r="H181" s="14">
        <v>0</v>
      </c>
      <c r="I181" s="6">
        <v>4520372</v>
      </c>
      <c r="J181" s="15">
        <v>4520372</v>
      </c>
      <c r="K181" s="14">
        <v>6049965</v>
      </c>
      <c r="L181" s="6">
        <v>10872536</v>
      </c>
      <c r="M181" s="15">
        <v>16922501</v>
      </c>
    </row>
    <row r="182" spans="1:13" x14ac:dyDescent="0.25">
      <c r="A182" s="25" t="s">
        <v>187</v>
      </c>
      <c r="B182" s="14" t="s">
        <v>194</v>
      </c>
      <c r="C182" s="6" t="s">
        <v>194</v>
      </c>
      <c r="D182" s="6" t="s">
        <v>194</v>
      </c>
      <c r="E182" s="6" t="s">
        <v>194</v>
      </c>
      <c r="F182" s="6" t="s">
        <v>194</v>
      </c>
      <c r="G182" s="15" t="s">
        <v>194</v>
      </c>
      <c r="H182" s="14" t="s">
        <v>194</v>
      </c>
      <c r="I182" s="6" t="s">
        <v>194</v>
      </c>
      <c r="J182" s="15" t="s">
        <v>194</v>
      </c>
      <c r="K182" s="14" t="s">
        <v>194</v>
      </c>
      <c r="L182" s="6" t="s">
        <v>194</v>
      </c>
      <c r="M182" s="15" t="s">
        <v>194</v>
      </c>
    </row>
    <row r="183" spans="1:13" x14ac:dyDescent="0.25">
      <c r="A183" s="25" t="s">
        <v>188</v>
      </c>
      <c r="B183" s="14" t="s">
        <v>194</v>
      </c>
      <c r="C183" s="6" t="s">
        <v>194</v>
      </c>
      <c r="D183" s="6" t="s">
        <v>194</v>
      </c>
      <c r="E183" s="6" t="s">
        <v>194</v>
      </c>
      <c r="F183" s="6" t="s">
        <v>194</v>
      </c>
      <c r="G183" s="15" t="s">
        <v>194</v>
      </c>
      <c r="H183" s="14" t="s">
        <v>194</v>
      </c>
      <c r="I183" s="6" t="s">
        <v>194</v>
      </c>
      <c r="J183" s="15" t="s">
        <v>194</v>
      </c>
      <c r="K183" s="14" t="s">
        <v>194</v>
      </c>
      <c r="L183" s="6" t="s">
        <v>194</v>
      </c>
      <c r="M183" s="15" t="s">
        <v>194</v>
      </c>
    </row>
    <row r="184" spans="1:13" x14ac:dyDescent="0.25">
      <c r="A184" s="25" t="s">
        <v>189</v>
      </c>
      <c r="B184" s="14" t="s">
        <v>194</v>
      </c>
      <c r="C184" s="6" t="s">
        <v>194</v>
      </c>
      <c r="D184" s="6" t="s">
        <v>194</v>
      </c>
      <c r="E184" s="6" t="s">
        <v>194</v>
      </c>
      <c r="F184" s="6" t="s">
        <v>194</v>
      </c>
      <c r="G184" s="15" t="s">
        <v>194</v>
      </c>
      <c r="H184" s="14" t="s">
        <v>194</v>
      </c>
      <c r="I184" s="6" t="s">
        <v>194</v>
      </c>
      <c r="J184" s="15" t="s">
        <v>194</v>
      </c>
      <c r="K184" s="14" t="s">
        <v>194</v>
      </c>
      <c r="L184" s="6" t="s">
        <v>194</v>
      </c>
      <c r="M184" s="15" t="s">
        <v>194</v>
      </c>
    </row>
    <row r="185" spans="1:13" x14ac:dyDescent="0.25">
      <c r="A185" s="22" t="s">
        <v>155</v>
      </c>
      <c r="B185" s="12">
        <f t="shared" ref="B185:G185" si="49">SUM(B181:B184)</f>
        <v>816731</v>
      </c>
      <c r="C185" s="5">
        <f t="shared" si="49"/>
        <v>712862</v>
      </c>
      <c r="D185" s="5">
        <f t="shared" si="49"/>
        <v>0</v>
      </c>
      <c r="E185" s="5">
        <f t="shared" si="49"/>
        <v>0</v>
      </c>
      <c r="F185" s="5">
        <f t="shared" si="49"/>
        <v>0</v>
      </c>
      <c r="G185" s="13">
        <f t="shared" si="49"/>
        <v>1529593</v>
      </c>
      <c r="H185" s="12">
        <f t="shared" ref="H185:M185" si="50">SUM(H181:H184)</f>
        <v>0</v>
      </c>
      <c r="I185" s="5">
        <f t="shared" si="50"/>
        <v>4520372</v>
      </c>
      <c r="J185" s="13">
        <f t="shared" si="50"/>
        <v>4520372</v>
      </c>
      <c r="K185" s="12">
        <f t="shared" si="50"/>
        <v>6049965</v>
      </c>
      <c r="L185" s="5">
        <f t="shared" si="50"/>
        <v>10872536</v>
      </c>
      <c r="M185" s="13">
        <f t="shared" si="50"/>
        <v>16922501</v>
      </c>
    </row>
    <row r="186" spans="1:13" x14ac:dyDescent="0.25">
      <c r="A186" s="24"/>
      <c r="B186" s="33"/>
      <c r="C186" s="34"/>
      <c r="D186" s="34"/>
      <c r="E186" s="34"/>
      <c r="F186" s="34"/>
      <c r="G186" s="35"/>
      <c r="H186" s="33"/>
      <c r="I186" s="34"/>
      <c r="J186" s="35"/>
      <c r="K186" s="33"/>
      <c r="L186" s="34"/>
      <c r="M186" s="35"/>
    </row>
    <row r="187" spans="1:13" x14ac:dyDescent="0.25">
      <c r="A187" s="22" t="s">
        <v>182</v>
      </c>
      <c r="B187" s="33"/>
      <c r="C187" s="34"/>
      <c r="D187" s="34"/>
      <c r="E187" s="34"/>
      <c r="F187" s="34"/>
      <c r="G187" s="35"/>
      <c r="H187" s="33"/>
      <c r="I187" s="34"/>
      <c r="J187" s="35"/>
      <c r="K187" s="33"/>
      <c r="L187" s="34"/>
      <c r="M187" s="35"/>
    </row>
    <row r="188" spans="1:13" x14ac:dyDescent="0.25">
      <c r="A188" s="25" t="s">
        <v>186</v>
      </c>
      <c r="B188" s="14">
        <v>4984918</v>
      </c>
      <c r="C188" s="6">
        <v>972569</v>
      </c>
      <c r="D188" s="6">
        <v>0</v>
      </c>
      <c r="E188" s="6">
        <v>14068849</v>
      </c>
      <c r="F188" s="6">
        <v>2466784</v>
      </c>
      <c r="G188" s="15">
        <v>22493120</v>
      </c>
      <c r="H188" s="14">
        <v>0</v>
      </c>
      <c r="I188" s="6">
        <v>241350</v>
      </c>
      <c r="J188" s="15">
        <v>241350</v>
      </c>
      <c r="K188" s="14">
        <v>22734470</v>
      </c>
      <c r="L188" s="6">
        <v>-7631877</v>
      </c>
      <c r="M188" s="15">
        <v>15102593</v>
      </c>
    </row>
    <row r="189" spans="1:13" x14ac:dyDescent="0.25">
      <c r="A189" s="25" t="s">
        <v>187</v>
      </c>
      <c r="B189" s="14" t="s">
        <v>194</v>
      </c>
      <c r="C189" s="6" t="s">
        <v>194</v>
      </c>
      <c r="D189" s="6" t="s">
        <v>194</v>
      </c>
      <c r="E189" s="6" t="s">
        <v>194</v>
      </c>
      <c r="F189" s="6" t="s">
        <v>194</v>
      </c>
      <c r="G189" s="15" t="s">
        <v>194</v>
      </c>
      <c r="H189" s="14" t="s">
        <v>194</v>
      </c>
      <c r="I189" s="6" t="s">
        <v>194</v>
      </c>
      <c r="J189" s="15" t="s">
        <v>194</v>
      </c>
      <c r="K189" s="14" t="s">
        <v>194</v>
      </c>
      <c r="L189" s="6" t="s">
        <v>194</v>
      </c>
      <c r="M189" s="15" t="s">
        <v>194</v>
      </c>
    </row>
    <row r="190" spans="1:13" x14ac:dyDescent="0.25">
      <c r="A190" s="25" t="s">
        <v>188</v>
      </c>
      <c r="B190" s="14" t="s">
        <v>194</v>
      </c>
      <c r="C190" s="6" t="s">
        <v>194</v>
      </c>
      <c r="D190" s="6" t="s">
        <v>194</v>
      </c>
      <c r="E190" s="6" t="s">
        <v>194</v>
      </c>
      <c r="F190" s="6" t="s">
        <v>194</v>
      </c>
      <c r="G190" s="15" t="s">
        <v>194</v>
      </c>
      <c r="H190" s="14" t="s">
        <v>194</v>
      </c>
      <c r="I190" s="6" t="s">
        <v>194</v>
      </c>
      <c r="J190" s="15" t="s">
        <v>194</v>
      </c>
      <c r="K190" s="14" t="s">
        <v>194</v>
      </c>
      <c r="L190" s="6" t="s">
        <v>194</v>
      </c>
      <c r="M190" s="15" t="s">
        <v>194</v>
      </c>
    </row>
    <row r="191" spans="1:13" x14ac:dyDescent="0.25">
      <c r="A191" s="25" t="s">
        <v>189</v>
      </c>
      <c r="B191" s="14" t="s">
        <v>194</v>
      </c>
      <c r="C191" s="6" t="s">
        <v>194</v>
      </c>
      <c r="D191" s="6" t="s">
        <v>194</v>
      </c>
      <c r="E191" s="6" t="s">
        <v>194</v>
      </c>
      <c r="F191" s="6" t="s">
        <v>194</v>
      </c>
      <c r="G191" s="15" t="s">
        <v>194</v>
      </c>
      <c r="H191" s="14" t="s">
        <v>194</v>
      </c>
      <c r="I191" s="6" t="s">
        <v>194</v>
      </c>
      <c r="J191" s="15" t="s">
        <v>194</v>
      </c>
      <c r="K191" s="14" t="s">
        <v>194</v>
      </c>
      <c r="L191" s="6" t="s">
        <v>194</v>
      </c>
      <c r="M191" s="15" t="s">
        <v>194</v>
      </c>
    </row>
    <row r="192" spans="1:13" x14ac:dyDescent="0.25">
      <c r="A192" s="22" t="s">
        <v>155</v>
      </c>
      <c r="B192" s="12">
        <f t="shared" ref="B192:G192" si="51">SUM(B188:B191)</f>
        <v>4984918</v>
      </c>
      <c r="C192" s="5">
        <f t="shared" si="51"/>
        <v>972569</v>
      </c>
      <c r="D192" s="5">
        <f t="shared" si="51"/>
        <v>0</v>
      </c>
      <c r="E192" s="5">
        <f t="shared" si="51"/>
        <v>14068849</v>
      </c>
      <c r="F192" s="5">
        <f t="shared" si="51"/>
        <v>2466784</v>
      </c>
      <c r="G192" s="13">
        <f t="shared" si="51"/>
        <v>22493120</v>
      </c>
      <c r="H192" s="12">
        <f t="shared" ref="H192:M192" si="52">SUM(H188:H191)</f>
        <v>0</v>
      </c>
      <c r="I192" s="5">
        <f t="shared" si="52"/>
        <v>241350</v>
      </c>
      <c r="J192" s="13">
        <f t="shared" si="52"/>
        <v>241350</v>
      </c>
      <c r="K192" s="12">
        <f t="shared" si="52"/>
        <v>22734470</v>
      </c>
      <c r="L192" s="5">
        <f t="shared" si="52"/>
        <v>-7631877</v>
      </c>
      <c r="M192" s="13">
        <f t="shared" si="52"/>
        <v>15102593</v>
      </c>
    </row>
    <row r="193" spans="1:13" x14ac:dyDescent="0.25">
      <c r="A193" s="24"/>
      <c r="B193" s="33"/>
      <c r="C193" s="34"/>
      <c r="D193" s="34"/>
      <c r="E193" s="34"/>
      <c r="F193" s="34"/>
      <c r="G193" s="35"/>
      <c r="H193" s="33"/>
      <c r="I193" s="34"/>
      <c r="J193" s="35"/>
      <c r="K193" s="33"/>
      <c r="L193" s="34"/>
      <c r="M193" s="35"/>
    </row>
    <row r="194" spans="1:13" x14ac:dyDescent="0.25">
      <c r="A194" s="22" t="s">
        <v>183</v>
      </c>
      <c r="B194" s="33"/>
      <c r="C194" s="34"/>
      <c r="D194" s="34"/>
      <c r="E194" s="34"/>
      <c r="F194" s="34"/>
      <c r="G194" s="35"/>
      <c r="H194" s="33"/>
      <c r="I194" s="34"/>
      <c r="J194" s="35"/>
      <c r="K194" s="33"/>
      <c r="L194" s="34"/>
      <c r="M194" s="35"/>
    </row>
    <row r="195" spans="1:13" x14ac:dyDescent="0.25">
      <c r="A195" s="25" t="s">
        <v>186</v>
      </c>
      <c r="B195" s="14">
        <v>112572</v>
      </c>
      <c r="C195" s="6">
        <v>1216582</v>
      </c>
      <c r="D195" s="6">
        <v>456696</v>
      </c>
      <c r="E195" s="6">
        <v>307154</v>
      </c>
      <c r="F195" s="6">
        <v>293936</v>
      </c>
      <c r="G195" s="15">
        <v>2386940</v>
      </c>
      <c r="H195" s="14">
        <v>12586935</v>
      </c>
      <c r="I195" s="6">
        <v>64865</v>
      </c>
      <c r="J195" s="15">
        <v>12651800</v>
      </c>
      <c r="K195" s="14">
        <v>15038740</v>
      </c>
      <c r="L195" s="6">
        <v>4735087</v>
      </c>
      <c r="M195" s="15">
        <v>19773827</v>
      </c>
    </row>
    <row r="196" spans="1:13" x14ac:dyDescent="0.25">
      <c r="A196" s="25" t="s">
        <v>187</v>
      </c>
      <c r="B196" s="14" t="s">
        <v>194</v>
      </c>
      <c r="C196" s="6" t="s">
        <v>194</v>
      </c>
      <c r="D196" s="6" t="s">
        <v>194</v>
      </c>
      <c r="E196" s="6" t="s">
        <v>194</v>
      </c>
      <c r="F196" s="6" t="s">
        <v>194</v>
      </c>
      <c r="G196" s="15" t="s">
        <v>194</v>
      </c>
      <c r="H196" s="14" t="s">
        <v>194</v>
      </c>
      <c r="I196" s="6" t="s">
        <v>194</v>
      </c>
      <c r="J196" s="15" t="s">
        <v>194</v>
      </c>
      <c r="K196" s="14" t="s">
        <v>194</v>
      </c>
      <c r="L196" s="6" t="s">
        <v>194</v>
      </c>
      <c r="M196" s="15" t="s">
        <v>194</v>
      </c>
    </row>
    <row r="197" spans="1:13" x14ac:dyDescent="0.25">
      <c r="A197" s="25" t="s">
        <v>188</v>
      </c>
      <c r="B197" s="14" t="s">
        <v>194</v>
      </c>
      <c r="C197" s="6" t="s">
        <v>194</v>
      </c>
      <c r="D197" s="6" t="s">
        <v>194</v>
      </c>
      <c r="E197" s="6" t="s">
        <v>194</v>
      </c>
      <c r="F197" s="6" t="s">
        <v>194</v>
      </c>
      <c r="G197" s="15" t="s">
        <v>194</v>
      </c>
      <c r="H197" s="14" t="s">
        <v>194</v>
      </c>
      <c r="I197" s="6" t="s">
        <v>194</v>
      </c>
      <c r="J197" s="15" t="s">
        <v>194</v>
      </c>
      <c r="K197" s="14" t="s">
        <v>194</v>
      </c>
      <c r="L197" s="6" t="s">
        <v>194</v>
      </c>
      <c r="M197" s="15" t="s">
        <v>194</v>
      </c>
    </row>
    <row r="198" spans="1:13" x14ac:dyDescent="0.25">
      <c r="A198" s="25" t="s">
        <v>189</v>
      </c>
      <c r="B198" s="14" t="s">
        <v>194</v>
      </c>
      <c r="C198" s="6" t="s">
        <v>194</v>
      </c>
      <c r="D198" s="6" t="s">
        <v>194</v>
      </c>
      <c r="E198" s="6" t="s">
        <v>194</v>
      </c>
      <c r="F198" s="6" t="s">
        <v>194</v>
      </c>
      <c r="G198" s="15" t="s">
        <v>194</v>
      </c>
      <c r="H198" s="14" t="s">
        <v>194</v>
      </c>
      <c r="I198" s="6" t="s">
        <v>194</v>
      </c>
      <c r="J198" s="15" t="s">
        <v>194</v>
      </c>
      <c r="K198" s="14" t="s">
        <v>194</v>
      </c>
      <c r="L198" s="6" t="s">
        <v>194</v>
      </c>
      <c r="M198" s="15" t="s">
        <v>194</v>
      </c>
    </row>
    <row r="199" spans="1:13" x14ac:dyDescent="0.25">
      <c r="A199" s="22" t="s">
        <v>155</v>
      </c>
      <c r="B199" s="12">
        <f t="shared" ref="B199:G199" si="53">SUM(B195:B198)</f>
        <v>112572</v>
      </c>
      <c r="C199" s="5">
        <f t="shared" si="53"/>
        <v>1216582</v>
      </c>
      <c r="D199" s="5">
        <f t="shared" si="53"/>
        <v>456696</v>
      </c>
      <c r="E199" s="5">
        <f t="shared" si="53"/>
        <v>307154</v>
      </c>
      <c r="F199" s="5">
        <f t="shared" si="53"/>
        <v>293936</v>
      </c>
      <c r="G199" s="13">
        <f t="shared" si="53"/>
        <v>2386940</v>
      </c>
      <c r="H199" s="12">
        <f t="shared" ref="H199:M199" si="54">SUM(H195:H198)</f>
        <v>12586935</v>
      </c>
      <c r="I199" s="5">
        <f t="shared" si="54"/>
        <v>64865</v>
      </c>
      <c r="J199" s="13">
        <f t="shared" si="54"/>
        <v>12651800</v>
      </c>
      <c r="K199" s="12">
        <f t="shared" si="54"/>
        <v>15038740</v>
      </c>
      <c r="L199" s="5">
        <f t="shared" si="54"/>
        <v>4735087</v>
      </c>
      <c r="M199" s="13">
        <f t="shared" si="54"/>
        <v>19773827</v>
      </c>
    </row>
    <row r="200" spans="1:13" x14ac:dyDescent="0.25">
      <c r="A200" s="24"/>
      <c r="B200" s="33"/>
      <c r="C200" s="34"/>
      <c r="D200" s="34"/>
      <c r="E200" s="34"/>
      <c r="F200" s="34"/>
      <c r="G200" s="35"/>
      <c r="H200" s="33"/>
      <c r="I200" s="34"/>
      <c r="J200" s="35"/>
      <c r="K200" s="33"/>
      <c r="L200" s="34"/>
      <c r="M200" s="35"/>
    </row>
    <row r="201" spans="1:13" x14ac:dyDescent="0.25">
      <c r="A201" s="22" t="s">
        <v>184</v>
      </c>
      <c r="B201" s="33"/>
      <c r="C201" s="34"/>
      <c r="D201" s="34"/>
      <c r="E201" s="34"/>
      <c r="F201" s="34"/>
      <c r="G201" s="35"/>
      <c r="H201" s="33"/>
      <c r="I201" s="34"/>
      <c r="J201" s="35"/>
      <c r="K201" s="33"/>
      <c r="L201" s="34"/>
      <c r="M201" s="35"/>
    </row>
    <row r="202" spans="1:13" x14ac:dyDescent="0.25">
      <c r="A202" s="25" t="s">
        <v>186</v>
      </c>
      <c r="B202" s="14">
        <v>154291.48000000001</v>
      </c>
      <c r="C202" s="6">
        <v>856932.34</v>
      </c>
      <c r="D202" s="6">
        <v>0</v>
      </c>
      <c r="E202" s="6">
        <v>0</v>
      </c>
      <c r="F202" s="6">
        <v>0</v>
      </c>
      <c r="G202" s="15">
        <v>1011223.82</v>
      </c>
      <c r="H202" s="14">
        <v>0</v>
      </c>
      <c r="I202" s="6">
        <v>-2942015.42</v>
      </c>
      <c r="J202" s="15">
        <v>-2942015.42</v>
      </c>
      <c r="K202" s="14">
        <v>-1930791.6</v>
      </c>
      <c r="L202" s="6">
        <v>38083588.210000001</v>
      </c>
      <c r="M202" s="15">
        <v>36152796.609999999</v>
      </c>
    </row>
    <row r="203" spans="1:13" x14ac:dyDescent="0.25">
      <c r="A203" s="25" t="s">
        <v>187</v>
      </c>
      <c r="B203" s="14" t="s">
        <v>194</v>
      </c>
      <c r="C203" s="6" t="s">
        <v>194</v>
      </c>
      <c r="D203" s="6" t="s">
        <v>194</v>
      </c>
      <c r="E203" s="6" t="s">
        <v>194</v>
      </c>
      <c r="F203" s="6" t="s">
        <v>194</v>
      </c>
      <c r="G203" s="15" t="s">
        <v>194</v>
      </c>
      <c r="H203" s="14" t="s">
        <v>194</v>
      </c>
      <c r="I203" s="6" t="s">
        <v>194</v>
      </c>
      <c r="J203" s="15" t="s">
        <v>194</v>
      </c>
      <c r="K203" s="14" t="s">
        <v>194</v>
      </c>
      <c r="L203" s="6" t="s">
        <v>194</v>
      </c>
      <c r="M203" s="15" t="s">
        <v>194</v>
      </c>
    </row>
    <row r="204" spans="1:13" x14ac:dyDescent="0.25">
      <c r="A204" s="25" t="s">
        <v>188</v>
      </c>
      <c r="B204" s="14" t="s">
        <v>194</v>
      </c>
      <c r="C204" s="6" t="s">
        <v>194</v>
      </c>
      <c r="D204" s="6" t="s">
        <v>194</v>
      </c>
      <c r="E204" s="6" t="s">
        <v>194</v>
      </c>
      <c r="F204" s="6" t="s">
        <v>194</v>
      </c>
      <c r="G204" s="15" t="s">
        <v>194</v>
      </c>
      <c r="H204" s="14" t="s">
        <v>194</v>
      </c>
      <c r="I204" s="6" t="s">
        <v>194</v>
      </c>
      <c r="J204" s="15" t="s">
        <v>194</v>
      </c>
      <c r="K204" s="14" t="s">
        <v>194</v>
      </c>
      <c r="L204" s="6" t="s">
        <v>194</v>
      </c>
      <c r="M204" s="15" t="s">
        <v>194</v>
      </c>
    </row>
    <row r="205" spans="1:13" x14ac:dyDescent="0.25">
      <c r="A205" s="25" t="s">
        <v>189</v>
      </c>
      <c r="B205" s="14" t="s">
        <v>194</v>
      </c>
      <c r="C205" s="6" t="s">
        <v>194</v>
      </c>
      <c r="D205" s="6" t="s">
        <v>194</v>
      </c>
      <c r="E205" s="6" t="s">
        <v>194</v>
      </c>
      <c r="F205" s="6" t="s">
        <v>194</v>
      </c>
      <c r="G205" s="15" t="s">
        <v>194</v>
      </c>
      <c r="H205" s="14" t="s">
        <v>194</v>
      </c>
      <c r="I205" s="6" t="s">
        <v>194</v>
      </c>
      <c r="J205" s="15" t="s">
        <v>194</v>
      </c>
      <c r="K205" s="14" t="s">
        <v>194</v>
      </c>
      <c r="L205" s="6" t="s">
        <v>194</v>
      </c>
      <c r="M205" s="15" t="s">
        <v>194</v>
      </c>
    </row>
    <row r="206" spans="1:13" ht="15.75" thickBot="1" x14ac:dyDescent="0.3">
      <c r="A206" s="26" t="s">
        <v>155</v>
      </c>
      <c r="B206" s="16">
        <f t="shared" ref="B206:G206" si="55">SUM(B202:B205)</f>
        <v>154291.48000000001</v>
      </c>
      <c r="C206" s="21">
        <f t="shared" si="55"/>
        <v>856932.34</v>
      </c>
      <c r="D206" s="21">
        <f t="shared" si="55"/>
        <v>0</v>
      </c>
      <c r="E206" s="21">
        <f t="shared" si="55"/>
        <v>0</v>
      </c>
      <c r="F206" s="21">
        <f t="shared" si="55"/>
        <v>0</v>
      </c>
      <c r="G206" s="17">
        <f t="shared" si="55"/>
        <v>1011223.82</v>
      </c>
      <c r="H206" s="16">
        <f t="shared" ref="H206:M206" si="56">SUM(H202:H205)</f>
        <v>0</v>
      </c>
      <c r="I206" s="21">
        <f t="shared" si="56"/>
        <v>-2942015.42</v>
      </c>
      <c r="J206" s="17">
        <f t="shared" si="56"/>
        <v>-2942015.42</v>
      </c>
      <c r="K206" s="16">
        <f t="shared" si="56"/>
        <v>-1930791.6</v>
      </c>
      <c r="L206" s="21">
        <f t="shared" si="56"/>
        <v>38083588.210000001</v>
      </c>
      <c r="M206" s="17">
        <f t="shared" si="56"/>
        <v>36152796.609999999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3:A14"/>
    <mergeCell ref="B13:G13"/>
    <mergeCell ref="H13:J13"/>
    <mergeCell ref="K13:M13"/>
  </mergeCells>
  <phoneticPr fontId="17" type="noConversion"/>
  <conditionalFormatting sqref="B1:M1048576">
    <cfRule type="cellIs" dxfId="1" priority="1" operator="equal">
      <formula>"Delinquent"</formula>
    </cfRule>
    <cfRule type="cellIs" dxfId="0" priority="2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P206"/>
  <sheetViews>
    <sheetView showGridLines="0" workbookViewId="0"/>
  </sheetViews>
  <sheetFormatPr defaultRowHeight="15" x14ac:dyDescent="0.25"/>
  <cols>
    <col min="1" max="1" width="40.5703125" style="1" bestFit="1" customWidth="1"/>
    <col min="2" max="16" width="19.140625" style="45" customWidth="1"/>
    <col min="17" max="16384" width="9.140625" style="1"/>
  </cols>
  <sheetData>
    <row r="6" spans="1:16" ht="18" x14ac:dyDescent="0.25">
      <c r="A6" s="2" t="str">
        <f>Contents!A7</f>
        <v>Nevada Healthcare Quarterly Reports</v>
      </c>
    </row>
    <row r="7" spans="1:16" ht="18.75" x14ac:dyDescent="0.3">
      <c r="A7" s="42" t="str">
        <f>Contents!A8</f>
        <v>Non-Acute Hospitals Financial Reports: First Quarter 2025</v>
      </c>
      <c r="B7" s="48"/>
      <c r="C7" s="48"/>
      <c r="D7" s="46"/>
      <c r="E7" s="46"/>
      <c r="F7" s="46"/>
      <c r="G7" s="46"/>
      <c r="H7" s="46"/>
      <c r="I7" s="46"/>
    </row>
    <row r="8" spans="1:16" ht="18.75" x14ac:dyDescent="0.3">
      <c r="A8" s="43" t="s">
        <v>16</v>
      </c>
      <c r="B8" s="48"/>
      <c r="C8" s="48"/>
      <c r="D8" s="46"/>
      <c r="E8" s="46"/>
      <c r="F8" s="46"/>
      <c r="G8" s="46"/>
      <c r="H8" s="46"/>
      <c r="I8" s="46"/>
    </row>
    <row r="9" spans="1:16" ht="18.75" x14ac:dyDescent="0.3">
      <c r="A9" s="28" t="str">
        <f>Contents!A9</f>
        <v>Produced on July 9, 2025</v>
      </c>
      <c r="B9" s="48"/>
      <c r="C9" s="48"/>
      <c r="D9" s="46"/>
      <c r="E9" s="46"/>
      <c r="F9" s="46"/>
      <c r="G9" s="46"/>
      <c r="H9" s="46"/>
      <c r="I9" s="46"/>
    </row>
    <row r="10" spans="1:16" ht="18.75" x14ac:dyDescent="0.3">
      <c r="A10" s="28" t="str">
        <f>Contents!A10</f>
        <v>Includes data submitted through July 8, 2025</v>
      </c>
      <c r="B10" s="48"/>
      <c r="C10" s="48"/>
      <c r="D10" s="46"/>
      <c r="E10" s="46"/>
      <c r="F10" s="46"/>
      <c r="G10" s="46"/>
      <c r="H10" s="46"/>
      <c r="I10" s="46"/>
    </row>
    <row r="11" spans="1:16" x14ac:dyDescent="0.25">
      <c r="A11" s="3"/>
      <c r="B11" s="46"/>
      <c r="C11" s="46"/>
      <c r="D11" s="46"/>
      <c r="E11" s="46"/>
      <c r="F11" s="46"/>
      <c r="G11" s="46"/>
      <c r="H11" s="46"/>
      <c r="I11" s="46"/>
    </row>
    <row r="12" spans="1:16" ht="15.75" thickBot="1" x14ac:dyDescent="0.3">
      <c r="A12" s="29" t="s">
        <v>148</v>
      </c>
      <c r="B12" s="46"/>
      <c r="C12" s="46"/>
      <c r="D12" s="46"/>
      <c r="E12" s="46"/>
      <c r="F12" s="46"/>
      <c r="G12" s="46"/>
      <c r="H12" s="46"/>
      <c r="I12" s="46"/>
    </row>
    <row r="13" spans="1:16" s="49" customFormat="1" ht="24.75" customHeight="1" x14ac:dyDescent="0.25">
      <c r="A13" s="55" t="s">
        <v>19</v>
      </c>
      <c r="B13" s="52" t="s">
        <v>17</v>
      </c>
      <c r="C13" s="53"/>
      <c r="D13" s="53"/>
      <c r="E13" s="53"/>
      <c r="F13" s="53"/>
      <c r="G13" s="53"/>
      <c r="H13" s="53"/>
      <c r="I13" s="54"/>
      <c r="J13" s="57" t="s">
        <v>28</v>
      </c>
      <c r="K13" s="59" t="s">
        <v>29</v>
      </c>
      <c r="L13" s="59" t="s">
        <v>30</v>
      </c>
      <c r="M13" s="59" t="s">
        <v>31</v>
      </c>
      <c r="N13" s="52" t="s">
        <v>18</v>
      </c>
      <c r="O13" s="54"/>
      <c r="P13" s="50" t="s">
        <v>34</v>
      </c>
    </row>
    <row r="14" spans="1:16" s="49" customFormat="1" ht="60" customHeight="1" x14ac:dyDescent="0.25">
      <c r="A14" s="56"/>
      <c r="B14" s="10" t="s">
        <v>20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11" t="s">
        <v>27</v>
      </c>
      <c r="J14" s="58"/>
      <c r="K14" s="60"/>
      <c r="L14" s="60"/>
      <c r="M14" s="60"/>
      <c r="N14" s="10" t="s">
        <v>32</v>
      </c>
      <c r="O14" s="11" t="s">
        <v>33</v>
      </c>
      <c r="P14" s="51"/>
    </row>
    <row r="15" spans="1:16" x14ac:dyDescent="0.25">
      <c r="A15" s="22" t="s">
        <v>156</v>
      </c>
      <c r="B15" s="12">
        <f t="shared" ref="B15:P15" si="0">SUM(B16:B17)</f>
        <v>122310324.85000001</v>
      </c>
      <c r="C15" s="5">
        <f t="shared" si="0"/>
        <v>4992940.07</v>
      </c>
      <c r="D15" s="5">
        <f t="shared" si="0"/>
        <v>14465507</v>
      </c>
      <c r="E15" s="5">
        <f t="shared" si="0"/>
        <v>0</v>
      </c>
      <c r="F15" s="5">
        <f t="shared" si="0"/>
        <v>0</v>
      </c>
      <c r="G15" s="5">
        <f t="shared" si="0"/>
        <v>4235324</v>
      </c>
      <c r="H15" s="5">
        <f t="shared" si="0"/>
        <v>18700831</v>
      </c>
      <c r="I15" s="13">
        <f t="shared" si="0"/>
        <v>144284561.61000001</v>
      </c>
      <c r="J15" s="18">
        <f t="shared" si="0"/>
        <v>4999800.6100000003</v>
      </c>
      <c r="K15" s="7">
        <f t="shared" si="0"/>
        <v>149284362.22</v>
      </c>
      <c r="L15" s="7">
        <f t="shared" si="0"/>
        <v>158475683.96000001</v>
      </c>
      <c r="M15" s="7">
        <f t="shared" si="0"/>
        <v>-9191321.7399999965</v>
      </c>
      <c r="N15" s="12">
        <f t="shared" si="0"/>
        <v>1788159.8399999999</v>
      </c>
      <c r="O15" s="13">
        <f t="shared" si="0"/>
        <v>5585439.8900000006</v>
      </c>
      <c r="P15" s="7">
        <f t="shared" si="0"/>
        <v>18854874.199999999</v>
      </c>
    </row>
    <row r="16" spans="1:16" x14ac:dyDescent="0.25">
      <c r="A16" s="23" t="s">
        <v>146</v>
      </c>
      <c r="B16" s="12">
        <f>B24+B31+B38+B45+B52+B59+B66+B73+B80+B87+B94+B101+B108+B115+B122+B129+B136+B143+B150+B157+B164</f>
        <v>103187197.09</v>
      </c>
      <c r="C16" s="5">
        <f t="shared" ref="C16:P16" si="1">C24+C31+C38+C45+C52+C59+C66+C73+C80+C87+C94+C101+C108+C115+C122+C129+C136+C143+C150+C157+C164</f>
        <v>1039913</v>
      </c>
      <c r="D16" s="5">
        <f t="shared" si="1"/>
        <v>9835549</v>
      </c>
      <c r="E16" s="5">
        <f t="shared" si="1"/>
        <v>0</v>
      </c>
      <c r="F16" s="5">
        <f t="shared" si="1"/>
        <v>0</v>
      </c>
      <c r="G16" s="5">
        <f t="shared" si="1"/>
        <v>4242470</v>
      </c>
      <c r="H16" s="5">
        <f t="shared" si="1"/>
        <v>14078019</v>
      </c>
      <c r="I16" s="13">
        <f t="shared" si="1"/>
        <v>118305129.09</v>
      </c>
      <c r="J16" s="18">
        <f t="shared" si="1"/>
        <v>4924527.58</v>
      </c>
      <c r="K16" s="7">
        <f t="shared" si="1"/>
        <v>123229656.66999999</v>
      </c>
      <c r="L16" s="7">
        <f t="shared" si="1"/>
        <v>132295666.99000001</v>
      </c>
      <c r="M16" s="7">
        <f t="shared" si="1"/>
        <v>-9066010.3199999966</v>
      </c>
      <c r="N16" s="12">
        <f t="shared" si="1"/>
        <v>772440.84</v>
      </c>
      <c r="O16" s="13">
        <f t="shared" si="1"/>
        <v>4770883.8900000006</v>
      </c>
      <c r="P16" s="7">
        <f t="shared" si="1"/>
        <v>18304735.620000001</v>
      </c>
    </row>
    <row r="17" spans="1:16" x14ac:dyDescent="0.25">
      <c r="A17" s="23" t="s">
        <v>147</v>
      </c>
      <c r="B17" s="12">
        <f>B171+B178+B185+B192+B199+B206</f>
        <v>19123127.760000002</v>
      </c>
      <c r="C17" s="5">
        <f t="shared" ref="C17:P17" si="2">C171+C178+C185+C192+C199+C206</f>
        <v>3953027.07</v>
      </c>
      <c r="D17" s="5">
        <f t="shared" si="2"/>
        <v>4629958</v>
      </c>
      <c r="E17" s="5">
        <f t="shared" si="2"/>
        <v>0</v>
      </c>
      <c r="F17" s="5">
        <f t="shared" si="2"/>
        <v>0</v>
      </c>
      <c r="G17" s="5">
        <f t="shared" si="2"/>
        <v>-7146</v>
      </c>
      <c r="H17" s="5">
        <f t="shared" si="2"/>
        <v>4622812</v>
      </c>
      <c r="I17" s="13">
        <f t="shared" si="2"/>
        <v>25979432.52</v>
      </c>
      <c r="J17" s="18">
        <f t="shared" si="2"/>
        <v>75273.03</v>
      </c>
      <c r="K17" s="7">
        <f t="shared" si="2"/>
        <v>26054705.550000001</v>
      </c>
      <c r="L17" s="7">
        <f t="shared" si="2"/>
        <v>26180016.969999999</v>
      </c>
      <c r="M17" s="7">
        <f t="shared" si="2"/>
        <v>-125311.42000000001</v>
      </c>
      <c r="N17" s="12">
        <f t="shared" si="2"/>
        <v>1015719</v>
      </c>
      <c r="O17" s="13">
        <f t="shared" si="2"/>
        <v>814556</v>
      </c>
      <c r="P17" s="7">
        <f t="shared" si="2"/>
        <v>550138.57999999996</v>
      </c>
    </row>
    <row r="18" spans="1:16" x14ac:dyDescent="0.25">
      <c r="A18" s="24"/>
      <c r="B18" s="33"/>
      <c r="C18" s="34"/>
      <c r="D18" s="34"/>
      <c r="E18" s="34"/>
      <c r="F18" s="34"/>
      <c r="G18" s="34"/>
      <c r="H18" s="34"/>
      <c r="I18" s="35"/>
      <c r="J18" s="47"/>
      <c r="K18" s="36"/>
      <c r="L18" s="36"/>
      <c r="M18" s="36"/>
      <c r="N18" s="33"/>
      <c r="O18" s="35"/>
      <c r="P18" s="36"/>
    </row>
    <row r="19" spans="1:16" x14ac:dyDescent="0.25">
      <c r="A19" s="22" t="s">
        <v>159</v>
      </c>
      <c r="B19" s="33"/>
      <c r="C19" s="34"/>
      <c r="D19" s="34"/>
      <c r="E19" s="34"/>
      <c r="F19" s="34"/>
      <c r="G19" s="34"/>
      <c r="H19" s="34"/>
      <c r="I19" s="35"/>
      <c r="J19" s="47"/>
      <c r="K19" s="36"/>
      <c r="L19" s="36"/>
      <c r="M19" s="36"/>
      <c r="N19" s="33"/>
      <c r="O19" s="35"/>
      <c r="P19" s="36"/>
    </row>
    <row r="20" spans="1:16" x14ac:dyDescent="0.25">
      <c r="A20" s="25" t="s">
        <v>186</v>
      </c>
      <c r="B20" s="14" t="s">
        <v>193</v>
      </c>
      <c r="C20" s="6" t="s">
        <v>193</v>
      </c>
      <c r="D20" s="6" t="s">
        <v>193</v>
      </c>
      <c r="E20" s="6" t="s">
        <v>193</v>
      </c>
      <c r="F20" s="6" t="s">
        <v>193</v>
      </c>
      <c r="G20" s="6" t="s">
        <v>193</v>
      </c>
      <c r="H20" s="6" t="s">
        <v>193</v>
      </c>
      <c r="I20" s="15" t="s">
        <v>193</v>
      </c>
      <c r="J20" s="19" t="s">
        <v>193</v>
      </c>
      <c r="K20" s="8" t="s">
        <v>193</v>
      </c>
      <c r="L20" s="8" t="s">
        <v>193</v>
      </c>
      <c r="M20" s="8" t="s">
        <v>193</v>
      </c>
      <c r="N20" s="14" t="s">
        <v>193</v>
      </c>
      <c r="O20" s="15" t="s">
        <v>193</v>
      </c>
      <c r="P20" s="8" t="s">
        <v>193</v>
      </c>
    </row>
    <row r="21" spans="1:16" x14ac:dyDescent="0.25">
      <c r="A21" s="25" t="s">
        <v>187</v>
      </c>
      <c r="B21" s="14" t="s">
        <v>194</v>
      </c>
      <c r="C21" s="6" t="s">
        <v>194</v>
      </c>
      <c r="D21" s="6" t="s">
        <v>194</v>
      </c>
      <c r="E21" s="6" t="s">
        <v>194</v>
      </c>
      <c r="F21" s="6" t="s">
        <v>194</v>
      </c>
      <c r="G21" s="6" t="s">
        <v>194</v>
      </c>
      <c r="H21" s="6" t="s">
        <v>194</v>
      </c>
      <c r="I21" s="15" t="s">
        <v>194</v>
      </c>
      <c r="J21" s="19" t="s">
        <v>194</v>
      </c>
      <c r="K21" s="8" t="s">
        <v>194</v>
      </c>
      <c r="L21" s="8" t="s">
        <v>194</v>
      </c>
      <c r="M21" s="8" t="s">
        <v>194</v>
      </c>
      <c r="N21" s="14" t="s">
        <v>194</v>
      </c>
      <c r="O21" s="15" t="s">
        <v>194</v>
      </c>
      <c r="P21" s="8" t="s">
        <v>194</v>
      </c>
    </row>
    <row r="22" spans="1:16" x14ac:dyDescent="0.25">
      <c r="A22" s="25" t="s">
        <v>188</v>
      </c>
      <c r="B22" s="14" t="s">
        <v>194</v>
      </c>
      <c r="C22" s="6" t="s">
        <v>194</v>
      </c>
      <c r="D22" s="6" t="s">
        <v>194</v>
      </c>
      <c r="E22" s="6" t="s">
        <v>194</v>
      </c>
      <c r="F22" s="6" t="s">
        <v>194</v>
      </c>
      <c r="G22" s="6" t="s">
        <v>194</v>
      </c>
      <c r="H22" s="6" t="s">
        <v>194</v>
      </c>
      <c r="I22" s="15" t="s">
        <v>194</v>
      </c>
      <c r="J22" s="19" t="s">
        <v>194</v>
      </c>
      <c r="K22" s="8" t="s">
        <v>194</v>
      </c>
      <c r="L22" s="8" t="s">
        <v>194</v>
      </c>
      <c r="M22" s="8" t="s">
        <v>194</v>
      </c>
      <c r="N22" s="14" t="s">
        <v>194</v>
      </c>
      <c r="O22" s="15" t="s">
        <v>194</v>
      </c>
      <c r="P22" s="8" t="s">
        <v>194</v>
      </c>
    </row>
    <row r="23" spans="1:16" x14ac:dyDescent="0.25">
      <c r="A23" s="25" t="s">
        <v>189</v>
      </c>
      <c r="B23" s="14" t="s">
        <v>194</v>
      </c>
      <c r="C23" s="6" t="s">
        <v>194</v>
      </c>
      <c r="D23" s="6" t="s">
        <v>194</v>
      </c>
      <c r="E23" s="6" t="s">
        <v>194</v>
      </c>
      <c r="F23" s="6" t="s">
        <v>194</v>
      </c>
      <c r="G23" s="6" t="s">
        <v>194</v>
      </c>
      <c r="H23" s="6" t="s">
        <v>194</v>
      </c>
      <c r="I23" s="15" t="s">
        <v>194</v>
      </c>
      <c r="J23" s="19" t="s">
        <v>194</v>
      </c>
      <c r="K23" s="8" t="s">
        <v>194</v>
      </c>
      <c r="L23" s="8" t="s">
        <v>194</v>
      </c>
      <c r="M23" s="8" t="s">
        <v>194</v>
      </c>
      <c r="N23" s="14" t="s">
        <v>194</v>
      </c>
      <c r="O23" s="15" t="s">
        <v>194</v>
      </c>
      <c r="P23" s="8" t="s">
        <v>194</v>
      </c>
    </row>
    <row r="24" spans="1:16" x14ac:dyDescent="0.25">
      <c r="A24" s="22" t="s">
        <v>155</v>
      </c>
      <c r="B24" s="12">
        <f t="shared" ref="B24:I24" si="3">SUM(B20:B23)</f>
        <v>0</v>
      </c>
      <c r="C24" s="5">
        <f t="shared" si="3"/>
        <v>0</v>
      </c>
      <c r="D24" s="5">
        <f t="shared" si="3"/>
        <v>0</v>
      </c>
      <c r="E24" s="5">
        <f t="shared" si="3"/>
        <v>0</v>
      </c>
      <c r="F24" s="5">
        <f t="shared" si="3"/>
        <v>0</v>
      </c>
      <c r="G24" s="5">
        <f t="shared" si="3"/>
        <v>0</v>
      </c>
      <c r="H24" s="5">
        <f t="shared" si="3"/>
        <v>0</v>
      </c>
      <c r="I24" s="13">
        <f t="shared" si="3"/>
        <v>0</v>
      </c>
      <c r="J24" s="18">
        <f t="shared" ref="J24:P24" si="4">SUM(J20:J23)</f>
        <v>0</v>
      </c>
      <c r="K24" s="7">
        <f t="shared" si="4"/>
        <v>0</v>
      </c>
      <c r="L24" s="7">
        <f t="shared" si="4"/>
        <v>0</v>
      </c>
      <c r="M24" s="7">
        <f t="shared" si="4"/>
        <v>0</v>
      </c>
      <c r="N24" s="12">
        <f t="shared" si="4"/>
        <v>0</v>
      </c>
      <c r="O24" s="13">
        <f t="shared" si="4"/>
        <v>0</v>
      </c>
      <c r="P24" s="7">
        <f t="shared" si="4"/>
        <v>0</v>
      </c>
    </row>
    <row r="25" spans="1:16" x14ac:dyDescent="0.25">
      <c r="A25" s="24"/>
      <c r="B25" s="33"/>
      <c r="C25" s="34"/>
      <c r="D25" s="34"/>
      <c r="E25" s="34"/>
      <c r="F25" s="34"/>
      <c r="G25" s="34"/>
      <c r="H25" s="34"/>
      <c r="I25" s="35"/>
      <c r="J25" s="47"/>
      <c r="K25" s="36"/>
      <c r="L25" s="36"/>
      <c r="M25" s="36"/>
      <c r="N25" s="33"/>
      <c r="O25" s="35"/>
      <c r="P25" s="36"/>
    </row>
    <row r="26" spans="1:16" x14ac:dyDescent="0.25">
      <c r="A26" s="22" t="s">
        <v>160</v>
      </c>
      <c r="B26" s="33"/>
      <c r="C26" s="34"/>
      <c r="D26" s="34"/>
      <c r="E26" s="34"/>
      <c r="F26" s="34"/>
      <c r="G26" s="34"/>
      <c r="H26" s="34"/>
      <c r="I26" s="35"/>
      <c r="J26" s="47"/>
      <c r="K26" s="36"/>
      <c r="L26" s="36"/>
      <c r="M26" s="36"/>
      <c r="N26" s="33"/>
      <c r="O26" s="35"/>
      <c r="P26" s="36"/>
    </row>
    <row r="27" spans="1:16" x14ac:dyDescent="0.25">
      <c r="A27" s="25" t="s">
        <v>186</v>
      </c>
      <c r="B27" s="14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15">
        <v>0</v>
      </c>
      <c r="J27" s="19">
        <v>0</v>
      </c>
      <c r="K27" s="8">
        <v>0</v>
      </c>
      <c r="L27" s="8">
        <v>0</v>
      </c>
      <c r="M27" s="8">
        <v>0</v>
      </c>
      <c r="N27" s="14">
        <v>0</v>
      </c>
      <c r="O27" s="15">
        <v>0</v>
      </c>
      <c r="P27" s="8">
        <v>0</v>
      </c>
    </row>
    <row r="28" spans="1:16" x14ac:dyDescent="0.25">
      <c r="A28" s="25" t="s">
        <v>187</v>
      </c>
      <c r="B28" s="14" t="s">
        <v>194</v>
      </c>
      <c r="C28" s="6" t="s">
        <v>194</v>
      </c>
      <c r="D28" s="6" t="s">
        <v>194</v>
      </c>
      <c r="E28" s="6" t="s">
        <v>194</v>
      </c>
      <c r="F28" s="6" t="s">
        <v>194</v>
      </c>
      <c r="G28" s="6" t="s">
        <v>194</v>
      </c>
      <c r="H28" s="6" t="s">
        <v>194</v>
      </c>
      <c r="I28" s="15" t="s">
        <v>194</v>
      </c>
      <c r="J28" s="19" t="s">
        <v>194</v>
      </c>
      <c r="K28" s="8" t="s">
        <v>194</v>
      </c>
      <c r="L28" s="8" t="s">
        <v>194</v>
      </c>
      <c r="M28" s="8" t="s">
        <v>194</v>
      </c>
      <c r="N28" s="14" t="s">
        <v>194</v>
      </c>
      <c r="O28" s="15" t="s">
        <v>194</v>
      </c>
      <c r="P28" s="8" t="s">
        <v>194</v>
      </c>
    </row>
    <row r="29" spans="1:16" x14ac:dyDescent="0.25">
      <c r="A29" s="25" t="s">
        <v>188</v>
      </c>
      <c r="B29" s="14" t="s">
        <v>194</v>
      </c>
      <c r="C29" s="6" t="s">
        <v>194</v>
      </c>
      <c r="D29" s="6" t="s">
        <v>194</v>
      </c>
      <c r="E29" s="6" t="s">
        <v>194</v>
      </c>
      <c r="F29" s="6" t="s">
        <v>194</v>
      </c>
      <c r="G29" s="6" t="s">
        <v>194</v>
      </c>
      <c r="H29" s="6" t="s">
        <v>194</v>
      </c>
      <c r="I29" s="15" t="s">
        <v>194</v>
      </c>
      <c r="J29" s="19" t="s">
        <v>194</v>
      </c>
      <c r="K29" s="8" t="s">
        <v>194</v>
      </c>
      <c r="L29" s="8" t="s">
        <v>194</v>
      </c>
      <c r="M29" s="8" t="s">
        <v>194</v>
      </c>
      <c r="N29" s="14" t="s">
        <v>194</v>
      </c>
      <c r="O29" s="15" t="s">
        <v>194</v>
      </c>
      <c r="P29" s="8" t="s">
        <v>194</v>
      </c>
    </row>
    <row r="30" spans="1:16" x14ac:dyDescent="0.25">
      <c r="A30" s="25" t="s">
        <v>189</v>
      </c>
      <c r="B30" s="14" t="s">
        <v>194</v>
      </c>
      <c r="C30" s="6" t="s">
        <v>194</v>
      </c>
      <c r="D30" s="6" t="s">
        <v>194</v>
      </c>
      <c r="E30" s="6" t="s">
        <v>194</v>
      </c>
      <c r="F30" s="6" t="s">
        <v>194</v>
      </c>
      <c r="G30" s="6" t="s">
        <v>194</v>
      </c>
      <c r="H30" s="6" t="s">
        <v>194</v>
      </c>
      <c r="I30" s="15" t="s">
        <v>194</v>
      </c>
      <c r="J30" s="19" t="s">
        <v>194</v>
      </c>
      <c r="K30" s="8" t="s">
        <v>194</v>
      </c>
      <c r="L30" s="8" t="s">
        <v>194</v>
      </c>
      <c r="M30" s="8" t="s">
        <v>194</v>
      </c>
      <c r="N30" s="14" t="s">
        <v>194</v>
      </c>
      <c r="O30" s="15" t="s">
        <v>194</v>
      </c>
      <c r="P30" s="8" t="s">
        <v>194</v>
      </c>
    </row>
    <row r="31" spans="1:16" x14ac:dyDescent="0.25">
      <c r="A31" s="22" t="s">
        <v>155</v>
      </c>
      <c r="B31" s="12">
        <f t="shared" ref="B31:I31" si="5">SUM(B27:B30)</f>
        <v>0</v>
      </c>
      <c r="C31" s="5">
        <f t="shared" si="5"/>
        <v>0</v>
      </c>
      <c r="D31" s="5">
        <f t="shared" si="5"/>
        <v>0</v>
      </c>
      <c r="E31" s="5">
        <f t="shared" si="5"/>
        <v>0</v>
      </c>
      <c r="F31" s="5">
        <f t="shared" si="5"/>
        <v>0</v>
      </c>
      <c r="G31" s="5">
        <f t="shared" si="5"/>
        <v>0</v>
      </c>
      <c r="H31" s="5">
        <f t="shared" si="5"/>
        <v>0</v>
      </c>
      <c r="I31" s="13">
        <f t="shared" si="5"/>
        <v>0</v>
      </c>
      <c r="J31" s="18">
        <f t="shared" ref="J31:P31" si="6">SUM(J27:J30)</f>
        <v>0</v>
      </c>
      <c r="K31" s="7">
        <f t="shared" si="6"/>
        <v>0</v>
      </c>
      <c r="L31" s="7">
        <f t="shared" si="6"/>
        <v>0</v>
      </c>
      <c r="M31" s="7">
        <f t="shared" si="6"/>
        <v>0</v>
      </c>
      <c r="N31" s="12">
        <f t="shared" si="6"/>
        <v>0</v>
      </c>
      <c r="O31" s="13">
        <f t="shared" si="6"/>
        <v>0</v>
      </c>
      <c r="P31" s="7">
        <f t="shared" si="6"/>
        <v>0</v>
      </c>
    </row>
    <row r="32" spans="1:16" x14ac:dyDescent="0.25">
      <c r="A32" s="24"/>
      <c r="B32" s="33"/>
      <c r="C32" s="34"/>
      <c r="D32" s="34"/>
      <c r="E32" s="34"/>
      <c r="F32" s="34"/>
      <c r="G32" s="34"/>
      <c r="H32" s="34"/>
      <c r="I32" s="35"/>
      <c r="J32" s="47"/>
      <c r="K32" s="36"/>
      <c r="L32" s="36"/>
      <c r="M32" s="36"/>
      <c r="N32" s="33"/>
      <c r="O32" s="35"/>
      <c r="P32" s="36"/>
    </row>
    <row r="33" spans="1:16" x14ac:dyDescent="0.25">
      <c r="A33" s="22" t="s">
        <v>161</v>
      </c>
      <c r="B33" s="33"/>
      <c r="C33" s="34"/>
      <c r="D33" s="34"/>
      <c r="E33" s="34"/>
      <c r="F33" s="34"/>
      <c r="G33" s="34"/>
      <c r="H33" s="34"/>
      <c r="I33" s="35"/>
      <c r="J33" s="47"/>
      <c r="K33" s="36"/>
      <c r="L33" s="36"/>
      <c r="M33" s="36"/>
      <c r="N33" s="33"/>
      <c r="O33" s="35"/>
      <c r="P33" s="36"/>
    </row>
    <row r="34" spans="1:16" x14ac:dyDescent="0.25">
      <c r="A34" s="25" t="s">
        <v>186</v>
      </c>
      <c r="B34" s="14" t="s">
        <v>193</v>
      </c>
      <c r="C34" s="6" t="s">
        <v>193</v>
      </c>
      <c r="D34" s="6" t="s">
        <v>193</v>
      </c>
      <c r="E34" s="6" t="s">
        <v>193</v>
      </c>
      <c r="F34" s="6" t="s">
        <v>193</v>
      </c>
      <c r="G34" s="6" t="s">
        <v>193</v>
      </c>
      <c r="H34" s="6" t="s">
        <v>193</v>
      </c>
      <c r="I34" s="15" t="s">
        <v>193</v>
      </c>
      <c r="J34" s="19" t="s">
        <v>193</v>
      </c>
      <c r="K34" s="8" t="s">
        <v>193</v>
      </c>
      <c r="L34" s="8" t="s">
        <v>193</v>
      </c>
      <c r="M34" s="8" t="s">
        <v>193</v>
      </c>
      <c r="N34" s="14" t="s">
        <v>193</v>
      </c>
      <c r="O34" s="15" t="s">
        <v>193</v>
      </c>
      <c r="P34" s="8" t="s">
        <v>193</v>
      </c>
    </row>
    <row r="35" spans="1:16" x14ac:dyDescent="0.25">
      <c r="A35" s="25" t="s">
        <v>187</v>
      </c>
      <c r="B35" s="14" t="s">
        <v>194</v>
      </c>
      <c r="C35" s="6" t="s">
        <v>194</v>
      </c>
      <c r="D35" s="6" t="s">
        <v>194</v>
      </c>
      <c r="E35" s="6" t="s">
        <v>194</v>
      </c>
      <c r="F35" s="6" t="s">
        <v>194</v>
      </c>
      <c r="G35" s="6" t="s">
        <v>194</v>
      </c>
      <c r="H35" s="6" t="s">
        <v>194</v>
      </c>
      <c r="I35" s="15" t="s">
        <v>194</v>
      </c>
      <c r="J35" s="19" t="s">
        <v>194</v>
      </c>
      <c r="K35" s="8" t="s">
        <v>194</v>
      </c>
      <c r="L35" s="8" t="s">
        <v>194</v>
      </c>
      <c r="M35" s="8" t="s">
        <v>194</v>
      </c>
      <c r="N35" s="14" t="s">
        <v>194</v>
      </c>
      <c r="O35" s="15" t="s">
        <v>194</v>
      </c>
      <c r="P35" s="8" t="s">
        <v>194</v>
      </c>
    </row>
    <row r="36" spans="1:16" x14ac:dyDescent="0.25">
      <c r="A36" s="25" t="s">
        <v>188</v>
      </c>
      <c r="B36" s="14" t="s">
        <v>194</v>
      </c>
      <c r="C36" s="6" t="s">
        <v>194</v>
      </c>
      <c r="D36" s="6" t="s">
        <v>194</v>
      </c>
      <c r="E36" s="6" t="s">
        <v>194</v>
      </c>
      <c r="F36" s="6" t="s">
        <v>194</v>
      </c>
      <c r="G36" s="6" t="s">
        <v>194</v>
      </c>
      <c r="H36" s="6" t="s">
        <v>194</v>
      </c>
      <c r="I36" s="15" t="s">
        <v>194</v>
      </c>
      <c r="J36" s="19" t="s">
        <v>194</v>
      </c>
      <c r="K36" s="8" t="s">
        <v>194</v>
      </c>
      <c r="L36" s="8" t="s">
        <v>194</v>
      </c>
      <c r="M36" s="8" t="s">
        <v>194</v>
      </c>
      <c r="N36" s="14" t="s">
        <v>194</v>
      </c>
      <c r="O36" s="15" t="s">
        <v>194</v>
      </c>
      <c r="P36" s="8" t="s">
        <v>194</v>
      </c>
    </row>
    <row r="37" spans="1:16" x14ac:dyDescent="0.25">
      <c r="A37" s="25" t="s">
        <v>189</v>
      </c>
      <c r="B37" s="14" t="s">
        <v>194</v>
      </c>
      <c r="C37" s="6" t="s">
        <v>194</v>
      </c>
      <c r="D37" s="6" t="s">
        <v>194</v>
      </c>
      <c r="E37" s="6" t="s">
        <v>194</v>
      </c>
      <c r="F37" s="6" t="s">
        <v>194</v>
      </c>
      <c r="G37" s="6" t="s">
        <v>194</v>
      </c>
      <c r="H37" s="6" t="s">
        <v>194</v>
      </c>
      <c r="I37" s="15" t="s">
        <v>194</v>
      </c>
      <c r="J37" s="19" t="s">
        <v>194</v>
      </c>
      <c r="K37" s="8" t="s">
        <v>194</v>
      </c>
      <c r="L37" s="8" t="s">
        <v>194</v>
      </c>
      <c r="M37" s="8" t="s">
        <v>194</v>
      </c>
      <c r="N37" s="14" t="s">
        <v>194</v>
      </c>
      <c r="O37" s="15" t="s">
        <v>194</v>
      </c>
      <c r="P37" s="8" t="s">
        <v>194</v>
      </c>
    </row>
    <row r="38" spans="1:16" x14ac:dyDescent="0.25">
      <c r="A38" s="22" t="s">
        <v>155</v>
      </c>
      <c r="B38" s="12">
        <f t="shared" ref="B38:I38" si="7">SUM(B34:B37)</f>
        <v>0</v>
      </c>
      <c r="C38" s="5">
        <f t="shared" si="7"/>
        <v>0</v>
      </c>
      <c r="D38" s="5">
        <f t="shared" si="7"/>
        <v>0</v>
      </c>
      <c r="E38" s="5">
        <f t="shared" si="7"/>
        <v>0</v>
      </c>
      <c r="F38" s="5">
        <f t="shared" si="7"/>
        <v>0</v>
      </c>
      <c r="G38" s="5">
        <f t="shared" si="7"/>
        <v>0</v>
      </c>
      <c r="H38" s="5">
        <f t="shared" si="7"/>
        <v>0</v>
      </c>
      <c r="I38" s="13">
        <f t="shared" si="7"/>
        <v>0</v>
      </c>
      <c r="J38" s="18">
        <f t="shared" ref="J38:P38" si="8">SUM(J34:J37)</f>
        <v>0</v>
      </c>
      <c r="K38" s="7">
        <f t="shared" si="8"/>
        <v>0</v>
      </c>
      <c r="L38" s="7">
        <f t="shared" si="8"/>
        <v>0</v>
      </c>
      <c r="M38" s="7">
        <f t="shared" si="8"/>
        <v>0</v>
      </c>
      <c r="N38" s="12">
        <f t="shared" si="8"/>
        <v>0</v>
      </c>
      <c r="O38" s="13">
        <f t="shared" si="8"/>
        <v>0</v>
      </c>
      <c r="P38" s="7">
        <f t="shared" si="8"/>
        <v>0</v>
      </c>
    </row>
    <row r="39" spans="1:16" x14ac:dyDescent="0.25">
      <c r="A39" s="24"/>
      <c r="B39" s="33"/>
      <c r="C39" s="34"/>
      <c r="D39" s="34"/>
      <c r="E39" s="34"/>
      <c r="F39" s="34"/>
      <c r="G39" s="34"/>
      <c r="H39" s="34"/>
      <c r="I39" s="35"/>
      <c r="J39" s="47"/>
      <c r="K39" s="36"/>
      <c r="L39" s="36"/>
      <c r="M39" s="36"/>
      <c r="N39" s="33"/>
      <c r="O39" s="35"/>
      <c r="P39" s="36"/>
    </row>
    <row r="40" spans="1:16" x14ac:dyDescent="0.25">
      <c r="A40" s="22" t="s">
        <v>162</v>
      </c>
      <c r="B40" s="33"/>
      <c r="C40" s="34"/>
      <c r="D40" s="34"/>
      <c r="E40" s="34"/>
      <c r="F40" s="34"/>
      <c r="G40" s="34"/>
      <c r="H40" s="34"/>
      <c r="I40" s="35"/>
      <c r="J40" s="47"/>
      <c r="K40" s="36"/>
      <c r="L40" s="36"/>
      <c r="M40" s="36"/>
      <c r="N40" s="33"/>
      <c r="O40" s="35"/>
      <c r="P40" s="36"/>
    </row>
    <row r="41" spans="1:16" x14ac:dyDescent="0.25">
      <c r="A41" s="25" t="s">
        <v>186</v>
      </c>
      <c r="B41" s="14">
        <v>11249648.140000001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15">
        <v>11249648.140000001</v>
      </c>
      <c r="J41" s="19">
        <v>13575.36</v>
      </c>
      <c r="K41" s="8">
        <v>11263223.5</v>
      </c>
      <c r="L41" s="8">
        <v>7484701.0800000001</v>
      </c>
      <c r="M41" s="8">
        <v>3778522.42</v>
      </c>
      <c r="N41" s="14">
        <v>124645.84</v>
      </c>
      <c r="O41" s="15">
        <v>2314164.89</v>
      </c>
      <c r="P41" s="8">
        <v>1589003.37</v>
      </c>
    </row>
    <row r="42" spans="1:16" x14ac:dyDescent="0.25">
      <c r="A42" s="25" t="s">
        <v>187</v>
      </c>
      <c r="B42" s="14" t="s">
        <v>194</v>
      </c>
      <c r="C42" s="6" t="s">
        <v>194</v>
      </c>
      <c r="D42" s="6" t="s">
        <v>194</v>
      </c>
      <c r="E42" s="6" t="s">
        <v>194</v>
      </c>
      <c r="F42" s="6" t="s">
        <v>194</v>
      </c>
      <c r="G42" s="6" t="s">
        <v>194</v>
      </c>
      <c r="H42" s="6" t="s">
        <v>194</v>
      </c>
      <c r="I42" s="15" t="s">
        <v>194</v>
      </c>
      <c r="J42" s="19" t="s">
        <v>194</v>
      </c>
      <c r="K42" s="8" t="s">
        <v>194</v>
      </c>
      <c r="L42" s="8" t="s">
        <v>194</v>
      </c>
      <c r="M42" s="8" t="s">
        <v>194</v>
      </c>
      <c r="N42" s="14" t="s">
        <v>194</v>
      </c>
      <c r="O42" s="15" t="s">
        <v>194</v>
      </c>
      <c r="P42" s="8" t="s">
        <v>194</v>
      </c>
    </row>
    <row r="43" spans="1:16" x14ac:dyDescent="0.25">
      <c r="A43" s="25" t="s">
        <v>188</v>
      </c>
      <c r="B43" s="14" t="s">
        <v>194</v>
      </c>
      <c r="C43" s="6" t="s">
        <v>194</v>
      </c>
      <c r="D43" s="6" t="s">
        <v>194</v>
      </c>
      <c r="E43" s="6" t="s">
        <v>194</v>
      </c>
      <c r="F43" s="6" t="s">
        <v>194</v>
      </c>
      <c r="G43" s="6" t="s">
        <v>194</v>
      </c>
      <c r="H43" s="6" t="s">
        <v>194</v>
      </c>
      <c r="I43" s="15" t="s">
        <v>194</v>
      </c>
      <c r="J43" s="19" t="s">
        <v>194</v>
      </c>
      <c r="K43" s="8" t="s">
        <v>194</v>
      </c>
      <c r="L43" s="8" t="s">
        <v>194</v>
      </c>
      <c r="M43" s="8" t="s">
        <v>194</v>
      </c>
      <c r="N43" s="14" t="s">
        <v>194</v>
      </c>
      <c r="O43" s="15" t="s">
        <v>194</v>
      </c>
      <c r="P43" s="8" t="s">
        <v>194</v>
      </c>
    </row>
    <row r="44" spans="1:16" x14ac:dyDescent="0.25">
      <c r="A44" s="25" t="s">
        <v>189</v>
      </c>
      <c r="B44" s="14" t="s">
        <v>194</v>
      </c>
      <c r="C44" s="6" t="s">
        <v>194</v>
      </c>
      <c r="D44" s="6" t="s">
        <v>194</v>
      </c>
      <c r="E44" s="6" t="s">
        <v>194</v>
      </c>
      <c r="F44" s="6" t="s">
        <v>194</v>
      </c>
      <c r="G44" s="6" t="s">
        <v>194</v>
      </c>
      <c r="H44" s="6" t="s">
        <v>194</v>
      </c>
      <c r="I44" s="15" t="s">
        <v>194</v>
      </c>
      <c r="J44" s="19" t="s">
        <v>194</v>
      </c>
      <c r="K44" s="8" t="s">
        <v>194</v>
      </c>
      <c r="L44" s="8" t="s">
        <v>194</v>
      </c>
      <c r="M44" s="8" t="s">
        <v>194</v>
      </c>
      <c r="N44" s="14" t="s">
        <v>194</v>
      </c>
      <c r="O44" s="15" t="s">
        <v>194</v>
      </c>
      <c r="P44" s="8" t="s">
        <v>194</v>
      </c>
    </row>
    <row r="45" spans="1:16" x14ac:dyDescent="0.25">
      <c r="A45" s="22" t="s">
        <v>155</v>
      </c>
      <c r="B45" s="12">
        <f t="shared" ref="B45:I45" si="9">SUM(B41:B44)</f>
        <v>11249648.140000001</v>
      </c>
      <c r="C45" s="5">
        <f t="shared" si="9"/>
        <v>0</v>
      </c>
      <c r="D45" s="5">
        <f t="shared" si="9"/>
        <v>0</v>
      </c>
      <c r="E45" s="5">
        <f t="shared" si="9"/>
        <v>0</v>
      </c>
      <c r="F45" s="5">
        <f t="shared" si="9"/>
        <v>0</v>
      </c>
      <c r="G45" s="5">
        <f t="shared" si="9"/>
        <v>0</v>
      </c>
      <c r="H45" s="5">
        <f t="shared" si="9"/>
        <v>0</v>
      </c>
      <c r="I45" s="13">
        <f t="shared" si="9"/>
        <v>11249648.140000001</v>
      </c>
      <c r="J45" s="18">
        <f t="shared" ref="J45:P45" si="10">SUM(J41:J44)</f>
        <v>13575.36</v>
      </c>
      <c r="K45" s="7">
        <f t="shared" si="10"/>
        <v>11263223.5</v>
      </c>
      <c r="L45" s="7">
        <f t="shared" si="10"/>
        <v>7484701.0800000001</v>
      </c>
      <c r="M45" s="7">
        <f t="shared" si="10"/>
        <v>3778522.42</v>
      </c>
      <c r="N45" s="12">
        <f t="shared" si="10"/>
        <v>124645.84</v>
      </c>
      <c r="O45" s="13">
        <f t="shared" si="10"/>
        <v>2314164.89</v>
      </c>
      <c r="P45" s="7">
        <f t="shared" si="10"/>
        <v>1589003.37</v>
      </c>
    </row>
    <row r="46" spans="1:16" x14ac:dyDescent="0.25">
      <c r="A46" s="24"/>
      <c r="B46" s="33"/>
      <c r="C46" s="34"/>
      <c r="D46" s="34"/>
      <c r="E46" s="34"/>
      <c r="F46" s="34"/>
      <c r="G46" s="34"/>
      <c r="H46" s="34"/>
      <c r="I46" s="35"/>
      <c r="J46" s="47"/>
      <c r="K46" s="36"/>
      <c r="L46" s="36"/>
      <c r="M46" s="36"/>
      <c r="N46" s="33"/>
      <c r="O46" s="35"/>
      <c r="P46" s="36"/>
    </row>
    <row r="47" spans="1:16" x14ac:dyDescent="0.25">
      <c r="A47" s="22" t="s">
        <v>163</v>
      </c>
      <c r="B47" s="33"/>
      <c r="C47" s="34"/>
      <c r="D47" s="34"/>
      <c r="E47" s="34"/>
      <c r="F47" s="34"/>
      <c r="G47" s="34"/>
      <c r="H47" s="34"/>
      <c r="I47" s="35"/>
      <c r="J47" s="47"/>
      <c r="K47" s="36"/>
      <c r="L47" s="36"/>
      <c r="M47" s="36"/>
      <c r="N47" s="33"/>
      <c r="O47" s="35"/>
      <c r="P47" s="36"/>
    </row>
    <row r="48" spans="1:16" x14ac:dyDescent="0.25">
      <c r="A48" s="25" t="s">
        <v>186</v>
      </c>
      <c r="B48" s="14" t="s">
        <v>193</v>
      </c>
      <c r="C48" s="6" t="s">
        <v>193</v>
      </c>
      <c r="D48" s="6" t="s">
        <v>193</v>
      </c>
      <c r="E48" s="6" t="s">
        <v>193</v>
      </c>
      <c r="F48" s="6" t="s">
        <v>193</v>
      </c>
      <c r="G48" s="6" t="s">
        <v>193</v>
      </c>
      <c r="H48" s="6" t="s">
        <v>193</v>
      </c>
      <c r="I48" s="15" t="s">
        <v>193</v>
      </c>
      <c r="J48" s="19" t="s">
        <v>193</v>
      </c>
      <c r="K48" s="8" t="s">
        <v>193</v>
      </c>
      <c r="L48" s="8" t="s">
        <v>193</v>
      </c>
      <c r="M48" s="8" t="s">
        <v>193</v>
      </c>
      <c r="N48" s="14" t="s">
        <v>193</v>
      </c>
      <c r="O48" s="15" t="s">
        <v>193</v>
      </c>
      <c r="P48" s="8" t="s">
        <v>193</v>
      </c>
    </row>
    <row r="49" spans="1:16" x14ac:dyDescent="0.25">
      <c r="A49" s="25" t="s">
        <v>187</v>
      </c>
      <c r="B49" s="14" t="s">
        <v>194</v>
      </c>
      <c r="C49" s="6" t="s">
        <v>194</v>
      </c>
      <c r="D49" s="6" t="s">
        <v>194</v>
      </c>
      <c r="E49" s="6" t="s">
        <v>194</v>
      </c>
      <c r="F49" s="6" t="s">
        <v>194</v>
      </c>
      <c r="G49" s="6" t="s">
        <v>194</v>
      </c>
      <c r="H49" s="6" t="s">
        <v>194</v>
      </c>
      <c r="I49" s="15" t="s">
        <v>194</v>
      </c>
      <c r="J49" s="19" t="s">
        <v>194</v>
      </c>
      <c r="K49" s="8" t="s">
        <v>194</v>
      </c>
      <c r="L49" s="8" t="s">
        <v>194</v>
      </c>
      <c r="M49" s="8" t="s">
        <v>194</v>
      </c>
      <c r="N49" s="14" t="s">
        <v>194</v>
      </c>
      <c r="O49" s="15" t="s">
        <v>194</v>
      </c>
      <c r="P49" s="8" t="s">
        <v>194</v>
      </c>
    </row>
    <row r="50" spans="1:16" x14ac:dyDescent="0.25">
      <c r="A50" s="25" t="s">
        <v>188</v>
      </c>
      <c r="B50" s="14" t="s">
        <v>194</v>
      </c>
      <c r="C50" s="6" t="s">
        <v>194</v>
      </c>
      <c r="D50" s="6" t="s">
        <v>194</v>
      </c>
      <c r="E50" s="6" t="s">
        <v>194</v>
      </c>
      <c r="F50" s="6" t="s">
        <v>194</v>
      </c>
      <c r="G50" s="6" t="s">
        <v>194</v>
      </c>
      <c r="H50" s="6" t="s">
        <v>194</v>
      </c>
      <c r="I50" s="15" t="s">
        <v>194</v>
      </c>
      <c r="J50" s="19" t="s">
        <v>194</v>
      </c>
      <c r="K50" s="8" t="s">
        <v>194</v>
      </c>
      <c r="L50" s="8" t="s">
        <v>194</v>
      </c>
      <c r="M50" s="8" t="s">
        <v>194</v>
      </c>
      <c r="N50" s="14" t="s">
        <v>194</v>
      </c>
      <c r="O50" s="15" t="s">
        <v>194</v>
      </c>
      <c r="P50" s="8" t="s">
        <v>194</v>
      </c>
    </row>
    <row r="51" spans="1:16" x14ac:dyDescent="0.25">
      <c r="A51" s="25" t="s">
        <v>189</v>
      </c>
      <c r="B51" s="14" t="s">
        <v>194</v>
      </c>
      <c r="C51" s="6" t="s">
        <v>194</v>
      </c>
      <c r="D51" s="6" t="s">
        <v>194</v>
      </c>
      <c r="E51" s="6" t="s">
        <v>194</v>
      </c>
      <c r="F51" s="6" t="s">
        <v>194</v>
      </c>
      <c r="G51" s="6" t="s">
        <v>194</v>
      </c>
      <c r="H51" s="6" t="s">
        <v>194</v>
      </c>
      <c r="I51" s="15" t="s">
        <v>194</v>
      </c>
      <c r="J51" s="19" t="s">
        <v>194</v>
      </c>
      <c r="K51" s="8" t="s">
        <v>194</v>
      </c>
      <c r="L51" s="8" t="s">
        <v>194</v>
      </c>
      <c r="M51" s="8" t="s">
        <v>194</v>
      </c>
      <c r="N51" s="14" t="s">
        <v>194</v>
      </c>
      <c r="O51" s="15" t="s">
        <v>194</v>
      </c>
      <c r="P51" s="8" t="s">
        <v>194</v>
      </c>
    </row>
    <row r="52" spans="1:16" x14ac:dyDescent="0.25">
      <c r="A52" s="22" t="s">
        <v>155</v>
      </c>
      <c r="B52" s="12">
        <f t="shared" ref="B52:I52" si="11">SUM(B48:B51)</f>
        <v>0</v>
      </c>
      <c r="C52" s="5">
        <f t="shared" si="11"/>
        <v>0</v>
      </c>
      <c r="D52" s="5">
        <f t="shared" si="11"/>
        <v>0</v>
      </c>
      <c r="E52" s="5">
        <f t="shared" si="11"/>
        <v>0</v>
      </c>
      <c r="F52" s="5">
        <f t="shared" si="11"/>
        <v>0</v>
      </c>
      <c r="G52" s="5">
        <f t="shared" si="11"/>
        <v>0</v>
      </c>
      <c r="H52" s="5">
        <f t="shared" si="11"/>
        <v>0</v>
      </c>
      <c r="I52" s="13">
        <f t="shared" si="11"/>
        <v>0</v>
      </c>
      <c r="J52" s="18">
        <f t="shared" ref="J52:P52" si="12">SUM(J48:J51)</f>
        <v>0</v>
      </c>
      <c r="K52" s="7">
        <f t="shared" si="12"/>
        <v>0</v>
      </c>
      <c r="L52" s="7">
        <f t="shared" si="12"/>
        <v>0</v>
      </c>
      <c r="M52" s="7">
        <f t="shared" si="12"/>
        <v>0</v>
      </c>
      <c r="N52" s="12">
        <f t="shared" si="12"/>
        <v>0</v>
      </c>
      <c r="O52" s="13">
        <f t="shared" si="12"/>
        <v>0</v>
      </c>
      <c r="P52" s="7">
        <f t="shared" si="12"/>
        <v>0</v>
      </c>
    </row>
    <row r="53" spans="1:16" x14ac:dyDescent="0.25">
      <c r="A53" s="24"/>
      <c r="B53" s="33"/>
      <c r="C53" s="34"/>
      <c r="D53" s="34"/>
      <c r="E53" s="34"/>
      <c r="F53" s="34"/>
      <c r="G53" s="34"/>
      <c r="H53" s="34"/>
      <c r="I53" s="35"/>
      <c r="J53" s="47"/>
      <c r="K53" s="36"/>
      <c r="L53" s="36"/>
      <c r="M53" s="36"/>
      <c r="N53" s="33"/>
      <c r="O53" s="35"/>
      <c r="P53" s="36"/>
    </row>
    <row r="54" spans="1:16" x14ac:dyDescent="0.25">
      <c r="A54" s="22" t="s">
        <v>164</v>
      </c>
      <c r="B54" s="33"/>
      <c r="C54" s="34"/>
      <c r="D54" s="34"/>
      <c r="E54" s="34"/>
      <c r="F54" s="34"/>
      <c r="G54" s="34"/>
      <c r="H54" s="34"/>
      <c r="I54" s="35"/>
      <c r="J54" s="47"/>
      <c r="K54" s="36"/>
      <c r="L54" s="36"/>
      <c r="M54" s="36"/>
      <c r="N54" s="33"/>
      <c r="O54" s="35"/>
      <c r="P54" s="36"/>
    </row>
    <row r="55" spans="1:16" x14ac:dyDescent="0.25">
      <c r="A55" s="25" t="s">
        <v>186</v>
      </c>
      <c r="B55" s="14">
        <v>7663320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15">
        <v>7663320</v>
      </c>
      <c r="J55" s="19">
        <v>603773</v>
      </c>
      <c r="K55" s="8">
        <v>8267093</v>
      </c>
      <c r="L55" s="8">
        <v>6867580</v>
      </c>
      <c r="M55" s="8">
        <v>1399513</v>
      </c>
      <c r="N55" s="14">
        <v>255</v>
      </c>
      <c r="O55" s="15">
        <v>0</v>
      </c>
      <c r="P55" s="8">
        <v>1399768</v>
      </c>
    </row>
    <row r="56" spans="1:16" x14ac:dyDescent="0.25">
      <c r="A56" s="25" t="s">
        <v>187</v>
      </c>
      <c r="B56" s="14" t="s">
        <v>194</v>
      </c>
      <c r="C56" s="6" t="s">
        <v>194</v>
      </c>
      <c r="D56" s="6" t="s">
        <v>194</v>
      </c>
      <c r="E56" s="6" t="s">
        <v>194</v>
      </c>
      <c r="F56" s="6" t="s">
        <v>194</v>
      </c>
      <c r="G56" s="6" t="s">
        <v>194</v>
      </c>
      <c r="H56" s="6" t="s">
        <v>194</v>
      </c>
      <c r="I56" s="15" t="s">
        <v>194</v>
      </c>
      <c r="J56" s="19" t="s">
        <v>194</v>
      </c>
      <c r="K56" s="8" t="s">
        <v>194</v>
      </c>
      <c r="L56" s="8" t="s">
        <v>194</v>
      </c>
      <c r="M56" s="8" t="s">
        <v>194</v>
      </c>
      <c r="N56" s="14" t="s">
        <v>194</v>
      </c>
      <c r="O56" s="15" t="s">
        <v>194</v>
      </c>
      <c r="P56" s="8" t="s">
        <v>194</v>
      </c>
    </row>
    <row r="57" spans="1:16" x14ac:dyDescent="0.25">
      <c r="A57" s="25" t="s">
        <v>188</v>
      </c>
      <c r="B57" s="14" t="s">
        <v>194</v>
      </c>
      <c r="C57" s="6" t="s">
        <v>194</v>
      </c>
      <c r="D57" s="6" t="s">
        <v>194</v>
      </c>
      <c r="E57" s="6" t="s">
        <v>194</v>
      </c>
      <c r="F57" s="6" t="s">
        <v>194</v>
      </c>
      <c r="G57" s="6" t="s">
        <v>194</v>
      </c>
      <c r="H57" s="6" t="s">
        <v>194</v>
      </c>
      <c r="I57" s="15" t="s">
        <v>194</v>
      </c>
      <c r="J57" s="19" t="s">
        <v>194</v>
      </c>
      <c r="K57" s="8" t="s">
        <v>194</v>
      </c>
      <c r="L57" s="8" t="s">
        <v>194</v>
      </c>
      <c r="M57" s="8" t="s">
        <v>194</v>
      </c>
      <c r="N57" s="14" t="s">
        <v>194</v>
      </c>
      <c r="O57" s="15" t="s">
        <v>194</v>
      </c>
      <c r="P57" s="8" t="s">
        <v>194</v>
      </c>
    </row>
    <row r="58" spans="1:16" x14ac:dyDescent="0.25">
      <c r="A58" s="25" t="s">
        <v>189</v>
      </c>
      <c r="B58" s="14" t="s">
        <v>194</v>
      </c>
      <c r="C58" s="6" t="s">
        <v>194</v>
      </c>
      <c r="D58" s="6" t="s">
        <v>194</v>
      </c>
      <c r="E58" s="6" t="s">
        <v>194</v>
      </c>
      <c r="F58" s="6" t="s">
        <v>194</v>
      </c>
      <c r="G58" s="6" t="s">
        <v>194</v>
      </c>
      <c r="H58" s="6" t="s">
        <v>194</v>
      </c>
      <c r="I58" s="15" t="s">
        <v>194</v>
      </c>
      <c r="J58" s="19" t="s">
        <v>194</v>
      </c>
      <c r="K58" s="8" t="s">
        <v>194</v>
      </c>
      <c r="L58" s="8" t="s">
        <v>194</v>
      </c>
      <c r="M58" s="8" t="s">
        <v>194</v>
      </c>
      <c r="N58" s="14" t="s">
        <v>194</v>
      </c>
      <c r="O58" s="15" t="s">
        <v>194</v>
      </c>
      <c r="P58" s="8" t="s">
        <v>194</v>
      </c>
    </row>
    <row r="59" spans="1:16" x14ac:dyDescent="0.25">
      <c r="A59" s="22" t="s">
        <v>155</v>
      </c>
      <c r="B59" s="12">
        <f t="shared" ref="B59:I59" si="13">SUM(B55:B58)</f>
        <v>7663320</v>
      </c>
      <c r="C59" s="5">
        <f t="shared" si="13"/>
        <v>0</v>
      </c>
      <c r="D59" s="5">
        <f t="shared" si="13"/>
        <v>0</v>
      </c>
      <c r="E59" s="5">
        <f t="shared" si="13"/>
        <v>0</v>
      </c>
      <c r="F59" s="5">
        <f t="shared" si="13"/>
        <v>0</v>
      </c>
      <c r="G59" s="5">
        <f t="shared" si="13"/>
        <v>0</v>
      </c>
      <c r="H59" s="5">
        <f t="shared" si="13"/>
        <v>0</v>
      </c>
      <c r="I59" s="13">
        <f t="shared" si="13"/>
        <v>7663320</v>
      </c>
      <c r="J59" s="18">
        <f t="shared" ref="J59:P59" si="14">SUM(J55:J58)</f>
        <v>603773</v>
      </c>
      <c r="K59" s="7">
        <f t="shared" si="14"/>
        <v>8267093</v>
      </c>
      <c r="L59" s="7">
        <f t="shared" si="14"/>
        <v>6867580</v>
      </c>
      <c r="M59" s="7">
        <f t="shared" si="14"/>
        <v>1399513</v>
      </c>
      <c r="N59" s="12">
        <f t="shared" si="14"/>
        <v>255</v>
      </c>
      <c r="O59" s="13">
        <f t="shared" si="14"/>
        <v>0</v>
      </c>
      <c r="P59" s="7">
        <f t="shared" si="14"/>
        <v>1399768</v>
      </c>
    </row>
    <row r="60" spans="1:16" x14ac:dyDescent="0.25">
      <c r="A60" s="24"/>
      <c r="B60" s="33"/>
      <c r="C60" s="34"/>
      <c r="D60" s="34"/>
      <c r="E60" s="34"/>
      <c r="F60" s="34"/>
      <c r="G60" s="34"/>
      <c r="H60" s="34"/>
      <c r="I60" s="35"/>
      <c r="J60" s="47"/>
      <c r="K60" s="36"/>
      <c r="L60" s="36"/>
      <c r="M60" s="36"/>
      <c r="N60" s="33"/>
      <c r="O60" s="35"/>
      <c r="P60" s="36"/>
    </row>
    <row r="61" spans="1:16" x14ac:dyDescent="0.25">
      <c r="A61" s="22" t="s">
        <v>165</v>
      </c>
      <c r="B61" s="33"/>
      <c r="C61" s="34"/>
      <c r="D61" s="34"/>
      <c r="E61" s="34"/>
      <c r="F61" s="34"/>
      <c r="G61" s="34"/>
      <c r="H61" s="34"/>
      <c r="I61" s="35"/>
      <c r="J61" s="47"/>
      <c r="K61" s="36"/>
      <c r="L61" s="36"/>
      <c r="M61" s="36"/>
      <c r="N61" s="33"/>
      <c r="O61" s="35"/>
      <c r="P61" s="36"/>
    </row>
    <row r="62" spans="1:16" x14ac:dyDescent="0.25">
      <c r="A62" s="25" t="s">
        <v>186</v>
      </c>
      <c r="B62" s="14">
        <v>10988192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15">
        <v>10988192</v>
      </c>
      <c r="J62" s="19">
        <v>597654</v>
      </c>
      <c r="K62" s="8">
        <v>11585846</v>
      </c>
      <c r="L62" s="8">
        <v>8718416</v>
      </c>
      <c r="M62" s="8">
        <v>2867430</v>
      </c>
      <c r="N62" s="14">
        <v>0</v>
      </c>
      <c r="O62" s="15">
        <v>0</v>
      </c>
      <c r="P62" s="8">
        <v>2867430</v>
      </c>
    </row>
    <row r="63" spans="1:16" x14ac:dyDescent="0.25">
      <c r="A63" s="25" t="s">
        <v>187</v>
      </c>
      <c r="B63" s="14" t="s">
        <v>194</v>
      </c>
      <c r="C63" s="6" t="s">
        <v>194</v>
      </c>
      <c r="D63" s="6" t="s">
        <v>194</v>
      </c>
      <c r="E63" s="6" t="s">
        <v>194</v>
      </c>
      <c r="F63" s="6" t="s">
        <v>194</v>
      </c>
      <c r="G63" s="6" t="s">
        <v>194</v>
      </c>
      <c r="H63" s="6" t="s">
        <v>194</v>
      </c>
      <c r="I63" s="15" t="s">
        <v>194</v>
      </c>
      <c r="J63" s="19" t="s">
        <v>194</v>
      </c>
      <c r="K63" s="8" t="s">
        <v>194</v>
      </c>
      <c r="L63" s="8" t="s">
        <v>194</v>
      </c>
      <c r="M63" s="8" t="s">
        <v>194</v>
      </c>
      <c r="N63" s="14" t="s">
        <v>194</v>
      </c>
      <c r="O63" s="15" t="s">
        <v>194</v>
      </c>
      <c r="P63" s="8" t="s">
        <v>194</v>
      </c>
    </row>
    <row r="64" spans="1:16" x14ac:dyDescent="0.25">
      <c r="A64" s="25" t="s">
        <v>188</v>
      </c>
      <c r="B64" s="14" t="s">
        <v>194</v>
      </c>
      <c r="C64" s="6" t="s">
        <v>194</v>
      </c>
      <c r="D64" s="6" t="s">
        <v>194</v>
      </c>
      <c r="E64" s="6" t="s">
        <v>194</v>
      </c>
      <c r="F64" s="6" t="s">
        <v>194</v>
      </c>
      <c r="G64" s="6" t="s">
        <v>194</v>
      </c>
      <c r="H64" s="6" t="s">
        <v>194</v>
      </c>
      <c r="I64" s="15" t="s">
        <v>194</v>
      </c>
      <c r="J64" s="19" t="s">
        <v>194</v>
      </c>
      <c r="K64" s="8" t="s">
        <v>194</v>
      </c>
      <c r="L64" s="8" t="s">
        <v>194</v>
      </c>
      <c r="M64" s="8" t="s">
        <v>194</v>
      </c>
      <c r="N64" s="14" t="s">
        <v>194</v>
      </c>
      <c r="O64" s="15" t="s">
        <v>194</v>
      </c>
      <c r="P64" s="8" t="s">
        <v>194</v>
      </c>
    </row>
    <row r="65" spans="1:16" x14ac:dyDescent="0.25">
      <c r="A65" s="25" t="s">
        <v>189</v>
      </c>
      <c r="B65" s="14" t="s">
        <v>194</v>
      </c>
      <c r="C65" s="6" t="s">
        <v>194</v>
      </c>
      <c r="D65" s="6" t="s">
        <v>194</v>
      </c>
      <c r="E65" s="6" t="s">
        <v>194</v>
      </c>
      <c r="F65" s="6" t="s">
        <v>194</v>
      </c>
      <c r="G65" s="6" t="s">
        <v>194</v>
      </c>
      <c r="H65" s="6" t="s">
        <v>194</v>
      </c>
      <c r="I65" s="15" t="s">
        <v>194</v>
      </c>
      <c r="J65" s="19" t="s">
        <v>194</v>
      </c>
      <c r="K65" s="8" t="s">
        <v>194</v>
      </c>
      <c r="L65" s="8" t="s">
        <v>194</v>
      </c>
      <c r="M65" s="8" t="s">
        <v>194</v>
      </c>
      <c r="N65" s="14" t="s">
        <v>194</v>
      </c>
      <c r="O65" s="15" t="s">
        <v>194</v>
      </c>
      <c r="P65" s="8" t="s">
        <v>194</v>
      </c>
    </row>
    <row r="66" spans="1:16" x14ac:dyDescent="0.25">
      <c r="A66" s="22" t="s">
        <v>155</v>
      </c>
      <c r="B66" s="12">
        <f t="shared" ref="B66:I66" si="15">SUM(B62:B65)</f>
        <v>10988192</v>
      </c>
      <c r="C66" s="5">
        <f t="shared" si="15"/>
        <v>0</v>
      </c>
      <c r="D66" s="5">
        <f t="shared" si="15"/>
        <v>0</v>
      </c>
      <c r="E66" s="5">
        <f t="shared" si="15"/>
        <v>0</v>
      </c>
      <c r="F66" s="5">
        <f t="shared" si="15"/>
        <v>0</v>
      </c>
      <c r="G66" s="5">
        <f t="shared" si="15"/>
        <v>0</v>
      </c>
      <c r="H66" s="5">
        <f t="shared" si="15"/>
        <v>0</v>
      </c>
      <c r="I66" s="13">
        <f t="shared" si="15"/>
        <v>10988192</v>
      </c>
      <c r="J66" s="18">
        <f t="shared" ref="J66:P66" si="16">SUM(J62:J65)</f>
        <v>597654</v>
      </c>
      <c r="K66" s="7">
        <f t="shared" si="16"/>
        <v>11585846</v>
      </c>
      <c r="L66" s="7">
        <f t="shared" si="16"/>
        <v>8718416</v>
      </c>
      <c r="M66" s="7">
        <f t="shared" si="16"/>
        <v>2867430</v>
      </c>
      <c r="N66" s="12">
        <f t="shared" si="16"/>
        <v>0</v>
      </c>
      <c r="O66" s="13">
        <f t="shared" si="16"/>
        <v>0</v>
      </c>
      <c r="P66" s="7">
        <f t="shared" si="16"/>
        <v>2867430</v>
      </c>
    </row>
    <row r="67" spans="1:16" x14ac:dyDescent="0.25">
      <c r="A67" s="24"/>
      <c r="B67" s="33"/>
      <c r="C67" s="34"/>
      <c r="D67" s="34"/>
      <c r="E67" s="34"/>
      <c r="F67" s="34"/>
      <c r="G67" s="34"/>
      <c r="H67" s="34"/>
      <c r="I67" s="35"/>
      <c r="J67" s="47"/>
      <c r="K67" s="36"/>
      <c r="L67" s="36"/>
      <c r="M67" s="36"/>
      <c r="N67" s="33"/>
      <c r="O67" s="35"/>
      <c r="P67" s="36"/>
    </row>
    <row r="68" spans="1:16" x14ac:dyDescent="0.25">
      <c r="A68" s="22" t="s">
        <v>166</v>
      </c>
      <c r="B68" s="33"/>
      <c r="C68" s="34"/>
      <c r="D68" s="34"/>
      <c r="E68" s="34"/>
      <c r="F68" s="34"/>
      <c r="G68" s="34"/>
      <c r="H68" s="34"/>
      <c r="I68" s="35"/>
      <c r="J68" s="47"/>
      <c r="K68" s="36"/>
      <c r="L68" s="36"/>
      <c r="M68" s="36"/>
      <c r="N68" s="33"/>
      <c r="O68" s="35"/>
      <c r="P68" s="36"/>
    </row>
    <row r="69" spans="1:16" x14ac:dyDescent="0.25">
      <c r="A69" s="25" t="s">
        <v>186</v>
      </c>
      <c r="B69" s="14">
        <v>8642760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15">
        <v>8642760</v>
      </c>
      <c r="J69" s="19">
        <v>1498888</v>
      </c>
      <c r="K69" s="8">
        <v>10141648</v>
      </c>
      <c r="L69" s="8">
        <v>8162329</v>
      </c>
      <c r="M69" s="8">
        <v>1979319</v>
      </c>
      <c r="N69" s="14">
        <v>142</v>
      </c>
      <c r="O69" s="15">
        <v>5975</v>
      </c>
      <c r="P69" s="8">
        <v>1973486</v>
      </c>
    </row>
    <row r="70" spans="1:16" x14ac:dyDescent="0.25">
      <c r="A70" s="25" t="s">
        <v>187</v>
      </c>
      <c r="B70" s="14" t="s">
        <v>194</v>
      </c>
      <c r="C70" s="6" t="s">
        <v>194</v>
      </c>
      <c r="D70" s="6" t="s">
        <v>194</v>
      </c>
      <c r="E70" s="6" t="s">
        <v>194</v>
      </c>
      <c r="F70" s="6" t="s">
        <v>194</v>
      </c>
      <c r="G70" s="6" t="s">
        <v>194</v>
      </c>
      <c r="H70" s="6" t="s">
        <v>194</v>
      </c>
      <c r="I70" s="15" t="s">
        <v>194</v>
      </c>
      <c r="J70" s="19" t="s">
        <v>194</v>
      </c>
      <c r="K70" s="8" t="s">
        <v>194</v>
      </c>
      <c r="L70" s="8" t="s">
        <v>194</v>
      </c>
      <c r="M70" s="8" t="s">
        <v>194</v>
      </c>
      <c r="N70" s="14" t="s">
        <v>194</v>
      </c>
      <c r="O70" s="15" t="s">
        <v>194</v>
      </c>
      <c r="P70" s="8" t="s">
        <v>194</v>
      </c>
    </row>
    <row r="71" spans="1:16" x14ac:dyDescent="0.25">
      <c r="A71" s="25" t="s">
        <v>188</v>
      </c>
      <c r="B71" s="14" t="s">
        <v>194</v>
      </c>
      <c r="C71" s="6" t="s">
        <v>194</v>
      </c>
      <c r="D71" s="6" t="s">
        <v>194</v>
      </c>
      <c r="E71" s="6" t="s">
        <v>194</v>
      </c>
      <c r="F71" s="6" t="s">
        <v>194</v>
      </c>
      <c r="G71" s="6" t="s">
        <v>194</v>
      </c>
      <c r="H71" s="6" t="s">
        <v>194</v>
      </c>
      <c r="I71" s="15" t="s">
        <v>194</v>
      </c>
      <c r="J71" s="19" t="s">
        <v>194</v>
      </c>
      <c r="K71" s="8" t="s">
        <v>194</v>
      </c>
      <c r="L71" s="8" t="s">
        <v>194</v>
      </c>
      <c r="M71" s="8" t="s">
        <v>194</v>
      </c>
      <c r="N71" s="14" t="s">
        <v>194</v>
      </c>
      <c r="O71" s="15" t="s">
        <v>194</v>
      </c>
      <c r="P71" s="8" t="s">
        <v>194</v>
      </c>
    </row>
    <row r="72" spans="1:16" x14ac:dyDescent="0.25">
      <c r="A72" s="25" t="s">
        <v>189</v>
      </c>
      <c r="B72" s="14" t="s">
        <v>194</v>
      </c>
      <c r="C72" s="6" t="s">
        <v>194</v>
      </c>
      <c r="D72" s="6" t="s">
        <v>194</v>
      </c>
      <c r="E72" s="6" t="s">
        <v>194</v>
      </c>
      <c r="F72" s="6" t="s">
        <v>194</v>
      </c>
      <c r="G72" s="6" t="s">
        <v>194</v>
      </c>
      <c r="H72" s="6" t="s">
        <v>194</v>
      </c>
      <c r="I72" s="15" t="s">
        <v>194</v>
      </c>
      <c r="J72" s="19" t="s">
        <v>194</v>
      </c>
      <c r="K72" s="8" t="s">
        <v>194</v>
      </c>
      <c r="L72" s="8" t="s">
        <v>194</v>
      </c>
      <c r="M72" s="8" t="s">
        <v>194</v>
      </c>
      <c r="N72" s="14" t="s">
        <v>194</v>
      </c>
      <c r="O72" s="15" t="s">
        <v>194</v>
      </c>
      <c r="P72" s="8" t="s">
        <v>194</v>
      </c>
    </row>
    <row r="73" spans="1:16" x14ac:dyDescent="0.25">
      <c r="A73" s="22" t="s">
        <v>155</v>
      </c>
      <c r="B73" s="12">
        <f t="shared" ref="B73:I73" si="17">SUM(B69:B72)</f>
        <v>8642760</v>
      </c>
      <c r="C73" s="5">
        <f t="shared" si="17"/>
        <v>0</v>
      </c>
      <c r="D73" s="5">
        <f t="shared" si="17"/>
        <v>0</v>
      </c>
      <c r="E73" s="5">
        <f t="shared" si="17"/>
        <v>0</v>
      </c>
      <c r="F73" s="5">
        <f t="shared" si="17"/>
        <v>0</v>
      </c>
      <c r="G73" s="5">
        <f t="shared" si="17"/>
        <v>0</v>
      </c>
      <c r="H73" s="5">
        <f t="shared" si="17"/>
        <v>0</v>
      </c>
      <c r="I73" s="13">
        <f t="shared" si="17"/>
        <v>8642760</v>
      </c>
      <c r="J73" s="18">
        <f t="shared" ref="J73:P73" si="18">SUM(J69:J72)</f>
        <v>1498888</v>
      </c>
      <c r="K73" s="7">
        <f t="shared" si="18"/>
        <v>10141648</v>
      </c>
      <c r="L73" s="7">
        <f t="shared" si="18"/>
        <v>8162329</v>
      </c>
      <c r="M73" s="7">
        <f t="shared" si="18"/>
        <v>1979319</v>
      </c>
      <c r="N73" s="12">
        <f t="shared" si="18"/>
        <v>142</v>
      </c>
      <c r="O73" s="13">
        <f t="shared" si="18"/>
        <v>5975</v>
      </c>
      <c r="P73" s="7">
        <f t="shared" si="18"/>
        <v>1973486</v>
      </c>
    </row>
    <row r="74" spans="1:16" x14ac:dyDescent="0.25">
      <c r="A74" s="24"/>
      <c r="B74" s="33"/>
      <c r="C74" s="34"/>
      <c r="D74" s="34"/>
      <c r="E74" s="34"/>
      <c r="F74" s="34"/>
      <c r="G74" s="34"/>
      <c r="H74" s="34"/>
      <c r="I74" s="35"/>
      <c r="J74" s="47"/>
      <c r="K74" s="36"/>
      <c r="L74" s="36"/>
      <c r="M74" s="36"/>
      <c r="N74" s="33"/>
      <c r="O74" s="35"/>
      <c r="P74" s="36"/>
    </row>
    <row r="75" spans="1:16" x14ac:dyDescent="0.25">
      <c r="A75" s="22" t="s">
        <v>167</v>
      </c>
      <c r="B75" s="33"/>
      <c r="C75" s="34"/>
      <c r="D75" s="34"/>
      <c r="E75" s="34"/>
      <c r="F75" s="34"/>
      <c r="G75" s="34"/>
      <c r="H75" s="34"/>
      <c r="I75" s="35"/>
      <c r="J75" s="47"/>
      <c r="K75" s="36"/>
      <c r="L75" s="36"/>
      <c r="M75" s="36"/>
      <c r="N75" s="33"/>
      <c r="O75" s="35"/>
      <c r="P75" s="36"/>
    </row>
    <row r="76" spans="1:16" x14ac:dyDescent="0.25">
      <c r="A76" s="25" t="s">
        <v>186</v>
      </c>
      <c r="B76" s="14">
        <v>6769388</v>
      </c>
      <c r="C76" s="6">
        <v>0</v>
      </c>
      <c r="D76" s="6">
        <v>0</v>
      </c>
      <c r="E76" s="6">
        <v>0</v>
      </c>
      <c r="F76" s="6">
        <v>0</v>
      </c>
      <c r="G76" s="6">
        <v>2453547</v>
      </c>
      <c r="H76" s="6">
        <v>2453547</v>
      </c>
      <c r="I76" s="15">
        <v>9222935</v>
      </c>
      <c r="J76" s="19">
        <v>0</v>
      </c>
      <c r="K76" s="8">
        <v>9222935</v>
      </c>
      <c r="L76" s="8">
        <v>6009990</v>
      </c>
      <c r="M76" s="8">
        <v>3212945</v>
      </c>
      <c r="N76" s="14">
        <v>0</v>
      </c>
      <c r="O76" s="15">
        <v>0</v>
      </c>
      <c r="P76" s="8">
        <v>3212945</v>
      </c>
    </row>
    <row r="77" spans="1:16" x14ac:dyDescent="0.25">
      <c r="A77" s="25" t="s">
        <v>187</v>
      </c>
      <c r="B77" s="14" t="s">
        <v>194</v>
      </c>
      <c r="C77" s="6" t="s">
        <v>194</v>
      </c>
      <c r="D77" s="6" t="s">
        <v>194</v>
      </c>
      <c r="E77" s="6" t="s">
        <v>194</v>
      </c>
      <c r="F77" s="6" t="s">
        <v>194</v>
      </c>
      <c r="G77" s="6" t="s">
        <v>194</v>
      </c>
      <c r="H77" s="6" t="s">
        <v>194</v>
      </c>
      <c r="I77" s="15" t="s">
        <v>194</v>
      </c>
      <c r="J77" s="19" t="s">
        <v>194</v>
      </c>
      <c r="K77" s="8" t="s">
        <v>194</v>
      </c>
      <c r="L77" s="8" t="s">
        <v>194</v>
      </c>
      <c r="M77" s="8" t="s">
        <v>194</v>
      </c>
      <c r="N77" s="14" t="s">
        <v>194</v>
      </c>
      <c r="O77" s="15" t="s">
        <v>194</v>
      </c>
      <c r="P77" s="8" t="s">
        <v>194</v>
      </c>
    </row>
    <row r="78" spans="1:16" x14ac:dyDescent="0.25">
      <c r="A78" s="25" t="s">
        <v>188</v>
      </c>
      <c r="B78" s="14" t="s">
        <v>194</v>
      </c>
      <c r="C78" s="6" t="s">
        <v>194</v>
      </c>
      <c r="D78" s="6" t="s">
        <v>194</v>
      </c>
      <c r="E78" s="6" t="s">
        <v>194</v>
      </c>
      <c r="F78" s="6" t="s">
        <v>194</v>
      </c>
      <c r="G78" s="6" t="s">
        <v>194</v>
      </c>
      <c r="H78" s="6" t="s">
        <v>194</v>
      </c>
      <c r="I78" s="15" t="s">
        <v>194</v>
      </c>
      <c r="J78" s="19" t="s">
        <v>194</v>
      </c>
      <c r="K78" s="8" t="s">
        <v>194</v>
      </c>
      <c r="L78" s="8" t="s">
        <v>194</v>
      </c>
      <c r="M78" s="8" t="s">
        <v>194</v>
      </c>
      <c r="N78" s="14" t="s">
        <v>194</v>
      </c>
      <c r="O78" s="15" t="s">
        <v>194</v>
      </c>
      <c r="P78" s="8" t="s">
        <v>194</v>
      </c>
    </row>
    <row r="79" spans="1:16" x14ac:dyDescent="0.25">
      <c r="A79" s="25" t="s">
        <v>189</v>
      </c>
      <c r="B79" s="14" t="s">
        <v>194</v>
      </c>
      <c r="C79" s="6" t="s">
        <v>194</v>
      </c>
      <c r="D79" s="6" t="s">
        <v>194</v>
      </c>
      <c r="E79" s="6" t="s">
        <v>194</v>
      </c>
      <c r="F79" s="6" t="s">
        <v>194</v>
      </c>
      <c r="G79" s="6" t="s">
        <v>194</v>
      </c>
      <c r="H79" s="6" t="s">
        <v>194</v>
      </c>
      <c r="I79" s="15" t="s">
        <v>194</v>
      </c>
      <c r="J79" s="19" t="s">
        <v>194</v>
      </c>
      <c r="K79" s="8" t="s">
        <v>194</v>
      </c>
      <c r="L79" s="8" t="s">
        <v>194</v>
      </c>
      <c r="M79" s="8" t="s">
        <v>194</v>
      </c>
      <c r="N79" s="14" t="s">
        <v>194</v>
      </c>
      <c r="O79" s="15" t="s">
        <v>194</v>
      </c>
      <c r="P79" s="8" t="s">
        <v>194</v>
      </c>
    </row>
    <row r="80" spans="1:16" x14ac:dyDescent="0.25">
      <c r="A80" s="22" t="s">
        <v>155</v>
      </c>
      <c r="B80" s="12">
        <f t="shared" ref="B80:I80" si="19">SUM(B76:B79)</f>
        <v>6769388</v>
      </c>
      <c r="C80" s="5">
        <f t="shared" si="19"/>
        <v>0</v>
      </c>
      <c r="D80" s="5">
        <f t="shared" si="19"/>
        <v>0</v>
      </c>
      <c r="E80" s="5">
        <f t="shared" si="19"/>
        <v>0</v>
      </c>
      <c r="F80" s="5">
        <f t="shared" si="19"/>
        <v>0</v>
      </c>
      <c r="G80" s="5">
        <f t="shared" si="19"/>
        <v>2453547</v>
      </c>
      <c r="H80" s="5">
        <f t="shared" si="19"/>
        <v>2453547</v>
      </c>
      <c r="I80" s="13">
        <f t="shared" si="19"/>
        <v>9222935</v>
      </c>
      <c r="J80" s="18">
        <f t="shared" ref="J80:P80" si="20">SUM(J76:J79)</f>
        <v>0</v>
      </c>
      <c r="K80" s="7">
        <f t="shared" si="20"/>
        <v>9222935</v>
      </c>
      <c r="L80" s="7">
        <f t="shared" si="20"/>
        <v>6009990</v>
      </c>
      <c r="M80" s="7">
        <f t="shared" si="20"/>
        <v>3212945</v>
      </c>
      <c r="N80" s="12">
        <f t="shared" si="20"/>
        <v>0</v>
      </c>
      <c r="O80" s="13">
        <f t="shared" si="20"/>
        <v>0</v>
      </c>
      <c r="P80" s="7">
        <f t="shared" si="20"/>
        <v>3212945</v>
      </c>
    </row>
    <row r="81" spans="1:16" x14ac:dyDescent="0.25">
      <c r="A81" s="24"/>
      <c r="B81" s="33"/>
      <c r="C81" s="34"/>
      <c r="D81" s="34"/>
      <c r="E81" s="34"/>
      <c r="F81" s="34"/>
      <c r="G81" s="34"/>
      <c r="H81" s="34"/>
      <c r="I81" s="35"/>
      <c r="J81" s="47"/>
      <c r="K81" s="36"/>
      <c r="L81" s="36"/>
      <c r="M81" s="36"/>
      <c r="N81" s="33"/>
      <c r="O81" s="35"/>
      <c r="P81" s="36"/>
    </row>
    <row r="82" spans="1:16" x14ac:dyDescent="0.25">
      <c r="A82" s="22" t="s">
        <v>168</v>
      </c>
      <c r="B82" s="33"/>
      <c r="C82" s="34"/>
      <c r="D82" s="34"/>
      <c r="E82" s="34"/>
      <c r="F82" s="34"/>
      <c r="G82" s="34"/>
      <c r="H82" s="34"/>
      <c r="I82" s="35"/>
      <c r="J82" s="47"/>
      <c r="K82" s="36"/>
      <c r="L82" s="36"/>
      <c r="M82" s="36"/>
      <c r="N82" s="33"/>
      <c r="O82" s="35"/>
      <c r="P82" s="36"/>
    </row>
    <row r="83" spans="1:16" x14ac:dyDescent="0.25">
      <c r="A83" s="25" t="s">
        <v>186</v>
      </c>
      <c r="B83" s="14">
        <v>4071553.23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15">
        <v>4071553.23</v>
      </c>
      <c r="J83" s="19">
        <v>372506.57</v>
      </c>
      <c r="K83" s="8">
        <v>4444059.8</v>
      </c>
      <c r="L83" s="8">
        <v>4624199.5199999996</v>
      </c>
      <c r="M83" s="8">
        <v>-180139.72</v>
      </c>
      <c r="N83" s="14">
        <v>0</v>
      </c>
      <c r="O83" s="15">
        <v>0</v>
      </c>
      <c r="P83" s="8">
        <v>-180139.72</v>
      </c>
    </row>
    <row r="84" spans="1:16" x14ac:dyDescent="0.25">
      <c r="A84" s="25" t="s">
        <v>187</v>
      </c>
      <c r="B84" s="14" t="s">
        <v>194</v>
      </c>
      <c r="C84" s="6" t="s">
        <v>194</v>
      </c>
      <c r="D84" s="6" t="s">
        <v>194</v>
      </c>
      <c r="E84" s="6" t="s">
        <v>194</v>
      </c>
      <c r="F84" s="6" t="s">
        <v>194</v>
      </c>
      <c r="G84" s="6" t="s">
        <v>194</v>
      </c>
      <c r="H84" s="6" t="s">
        <v>194</v>
      </c>
      <c r="I84" s="15" t="s">
        <v>194</v>
      </c>
      <c r="J84" s="19" t="s">
        <v>194</v>
      </c>
      <c r="K84" s="8" t="s">
        <v>194</v>
      </c>
      <c r="L84" s="8" t="s">
        <v>194</v>
      </c>
      <c r="M84" s="8" t="s">
        <v>194</v>
      </c>
      <c r="N84" s="14" t="s">
        <v>194</v>
      </c>
      <c r="O84" s="15" t="s">
        <v>194</v>
      </c>
      <c r="P84" s="8" t="s">
        <v>194</v>
      </c>
    </row>
    <row r="85" spans="1:16" x14ac:dyDescent="0.25">
      <c r="A85" s="25" t="s">
        <v>188</v>
      </c>
      <c r="B85" s="14" t="s">
        <v>194</v>
      </c>
      <c r="C85" s="6" t="s">
        <v>194</v>
      </c>
      <c r="D85" s="6" t="s">
        <v>194</v>
      </c>
      <c r="E85" s="6" t="s">
        <v>194</v>
      </c>
      <c r="F85" s="6" t="s">
        <v>194</v>
      </c>
      <c r="G85" s="6" t="s">
        <v>194</v>
      </c>
      <c r="H85" s="6" t="s">
        <v>194</v>
      </c>
      <c r="I85" s="15" t="s">
        <v>194</v>
      </c>
      <c r="J85" s="19" t="s">
        <v>194</v>
      </c>
      <c r="K85" s="8" t="s">
        <v>194</v>
      </c>
      <c r="L85" s="8" t="s">
        <v>194</v>
      </c>
      <c r="M85" s="8" t="s">
        <v>194</v>
      </c>
      <c r="N85" s="14" t="s">
        <v>194</v>
      </c>
      <c r="O85" s="15" t="s">
        <v>194</v>
      </c>
      <c r="P85" s="8" t="s">
        <v>194</v>
      </c>
    </row>
    <row r="86" spans="1:16" x14ac:dyDescent="0.25">
      <c r="A86" s="25" t="s">
        <v>189</v>
      </c>
      <c r="B86" s="14" t="s">
        <v>194</v>
      </c>
      <c r="C86" s="6" t="s">
        <v>194</v>
      </c>
      <c r="D86" s="6" t="s">
        <v>194</v>
      </c>
      <c r="E86" s="6" t="s">
        <v>194</v>
      </c>
      <c r="F86" s="6" t="s">
        <v>194</v>
      </c>
      <c r="G86" s="6" t="s">
        <v>194</v>
      </c>
      <c r="H86" s="6" t="s">
        <v>194</v>
      </c>
      <c r="I86" s="15" t="s">
        <v>194</v>
      </c>
      <c r="J86" s="19" t="s">
        <v>194</v>
      </c>
      <c r="K86" s="8" t="s">
        <v>194</v>
      </c>
      <c r="L86" s="8" t="s">
        <v>194</v>
      </c>
      <c r="M86" s="8" t="s">
        <v>194</v>
      </c>
      <c r="N86" s="14" t="s">
        <v>194</v>
      </c>
      <c r="O86" s="15" t="s">
        <v>194</v>
      </c>
      <c r="P86" s="8" t="s">
        <v>194</v>
      </c>
    </row>
    <row r="87" spans="1:16" x14ac:dyDescent="0.25">
      <c r="A87" s="22" t="s">
        <v>155</v>
      </c>
      <c r="B87" s="12">
        <f t="shared" ref="B87:I87" si="21">SUM(B83:B86)</f>
        <v>4071553.23</v>
      </c>
      <c r="C87" s="5">
        <f t="shared" si="21"/>
        <v>0</v>
      </c>
      <c r="D87" s="5">
        <f t="shared" si="21"/>
        <v>0</v>
      </c>
      <c r="E87" s="5">
        <f t="shared" si="21"/>
        <v>0</v>
      </c>
      <c r="F87" s="5">
        <f t="shared" si="21"/>
        <v>0</v>
      </c>
      <c r="G87" s="5">
        <f t="shared" si="21"/>
        <v>0</v>
      </c>
      <c r="H87" s="5">
        <f t="shared" si="21"/>
        <v>0</v>
      </c>
      <c r="I87" s="13">
        <f t="shared" si="21"/>
        <v>4071553.23</v>
      </c>
      <c r="J87" s="18">
        <f t="shared" ref="J87:P87" si="22">SUM(J83:J86)</f>
        <v>372506.57</v>
      </c>
      <c r="K87" s="7">
        <f t="shared" si="22"/>
        <v>4444059.8</v>
      </c>
      <c r="L87" s="7">
        <f t="shared" si="22"/>
        <v>4624199.5199999996</v>
      </c>
      <c r="M87" s="7">
        <f t="shared" si="22"/>
        <v>-180139.72</v>
      </c>
      <c r="N87" s="12">
        <f t="shared" si="22"/>
        <v>0</v>
      </c>
      <c r="O87" s="13">
        <f t="shared" si="22"/>
        <v>0</v>
      </c>
      <c r="P87" s="7">
        <f t="shared" si="22"/>
        <v>-180139.72</v>
      </c>
    </row>
    <row r="88" spans="1:16" x14ac:dyDescent="0.25">
      <c r="A88" s="24"/>
      <c r="B88" s="33"/>
      <c r="C88" s="34"/>
      <c r="D88" s="34"/>
      <c r="E88" s="34"/>
      <c r="F88" s="34"/>
      <c r="G88" s="34"/>
      <c r="H88" s="34"/>
      <c r="I88" s="35"/>
      <c r="J88" s="47"/>
      <c r="K88" s="36"/>
      <c r="L88" s="36"/>
      <c r="M88" s="36"/>
      <c r="N88" s="33"/>
      <c r="O88" s="35"/>
      <c r="P88" s="36"/>
    </row>
    <row r="89" spans="1:16" x14ac:dyDescent="0.25">
      <c r="A89" s="22" t="s">
        <v>169</v>
      </c>
      <c r="B89" s="33"/>
      <c r="C89" s="34"/>
      <c r="D89" s="34"/>
      <c r="E89" s="34"/>
      <c r="F89" s="34"/>
      <c r="G89" s="34"/>
      <c r="H89" s="34"/>
      <c r="I89" s="35"/>
      <c r="J89" s="47"/>
      <c r="K89" s="36"/>
      <c r="L89" s="36"/>
      <c r="M89" s="36"/>
      <c r="N89" s="33"/>
      <c r="O89" s="35"/>
      <c r="P89" s="36"/>
    </row>
    <row r="90" spans="1:16" x14ac:dyDescent="0.25">
      <c r="A90" s="25" t="s">
        <v>186</v>
      </c>
      <c r="B90" s="14">
        <v>3350212.85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15">
        <v>3350212.85</v>
      </c>
      <c r="J90" s="19">
        <v>1312607.8600000001</v>
      </c>
      <c r="K90" s="8">
        <v>4662820.71</v>
      </c>
      <c r="L90" s="8">
        <v>3747268.74</v>
      </c>
      <c r="M90" s="8">
        <v>915551.97</v>
      </c>
      <c r="N90" s="14">
        <v>0</v>
      </c>
      <c r="O90" s="15">
        <v>0</v>
      </c>
      <c r="P90" s="8">
        <v>915551.97</v>
      </c>
    </row>
    <row r="91" spans="1:16" x14ac:dyDescent="0.25">
      <c r="A91" s="25" t="s">
        <v>187</v>
      </c>
      <c r="B91" s="14" t="s">
        <v>194</v>
      </c>
      <c r="C91" s="6" t="s">
        <v>194</v>
      </c>
      <c r="D91" s="6" t="s">
        <v>194</v>
      </c>
      <c r="E91" s="6" t="s">
        <v>194</v>
      </c>
      <c r="F91" s="6" t="s">
        <v>194</v>
      </c>
      <c r="G91" s="6" t="s">
        <v>194</v>
      </c>
      <c r="H91" s="6" t="s">
        <v>194</v>
      </c>
      <c r="I91" s="15" t="s">
        <v>194</v>
      </c>
      <c r="J91" s="19" t="s">
        <v>194</v>
      </c>
      <c r="K91" s="8" t="s">
        <v>194</v>
      </c>
      <c r="L91" s="8" t="s">
        <v>194</v>
      </c>
      <c r="M91" s="8" t="s">
        <v>194</v>
      </c>
      <c r="N91" s="14" t="s">
        <v>194</v>
      </c>
      <c r="O91" s="15" t="s">
        <v>194</v>
      </c>
      <c r="P91" s="8" t="s">
        <v>194</v>
      </c>
    </row>
    <row r="92" spans="1:16" x14ac:dyDescent="0.25">
      <c r="A92" s="25" t="s">
        <v>188</v>
      </c>
      <c r="B92" s="14" t="s">
        <v>194</v>
      </c>
      <c r="C92" s="6" t="s">
        <v>194</v>
      </c>
      <c r="D92" s="6" t="s">
        <v>194</v>
      </c>
      <c r="E92" s="6" t="s">
        <v>194</v>
      </c>
      <c r="F92" s="6" t="s">
        <v>194</v>
      </c>
      <c r="G92" s="6" t="s">
        <v>194</v>
      </c>
      <c r="H92" s="6" t="s">
        <v>194</v>
      </c>
      <c r="I92" s="15" t="s">
        <v>194</v>
      </c>
      <c r="J92" s="19" t="s">
        <v>194</v>
      </c>
      <c r="K92" s="8" t="s">
        <v>194</v>
      </c>
      <c r="L92" s="8" t="s">
        <v>194</v>
      </c>
      <c r="M92" s="8" t="s">
        <v>194</v>
      </c>
      <c r="N92" s="14" t="s">
        <v>194</v>
      </c>
      <c r="O92" s="15" t="s">
        <v>194</v>
      </c>
      <c r="P92" s="8" t="s">
        <v>194</v>
      </c>
    </row>
    <row r="93" spans="1:16" x14ac:dyDescent="0.25">
      <c r="A93" s="25" t="s">
        <v>189</v>
      </c>
      <c r="B93" s="14" t="s">
        <v>194</v>
      </c>
      <c r="C93" s="6" t="s">
        <v>194</v>
      </c>
      <c r="D93" s="6" t="s">
        <v>194</v>
      </c>
      <c r="E93" s="6" t="s">
        <v>194</v>
      </c>
      <c r="F93" s="6" t="s">
        <v>194</v>
      </c>
      <c r="G93" s="6" t="s">
        <v>194</v>
      </c>
      <c r="H93" s="6" t="s">
        <v>194</v>
      </c>
      <c r="I93" s="15" t="s">
        <v>194</v>
      </c>
      <c r="J93" s="19" t="s">
        <v>194</v>
      </c>
      <c r="K93" s="8" t="s">
        <v>194</v>
      </c>
      <c r="L93" s="8" t="s">
        <v>194</v>
      </c>
      <c r="M93" s="8" t="s">
        <v>194</v>
      </c>
      <c r="N93" s="14" t="s">
        <v>194</v>
      </c>
      <c r="O93" s="15" t="s">
        <v>194</v>
      </c>
      <c r="P93" s="8" t="s">
        <v>194</v>
      </c>
    </row>
    <row r="94" spans="1:16" x14ac:dyDescent="0.25">
      <c r="A94" s="22" t="s">
        <v>155</v>
      </c>
      <c r="B94" s="12">
        <f t="shared" ref="B94:I94" si="23">SUM(B90:B93)</f>
        <v>3350212.85</v>
      </c>
      <c r="C94" s="5">
        <f t="shared" si="23"/>
        <v>0</v>
      </c>
      <c r="D94" s="5">
        <f t="shared" si="23"/>
        <v>0</v>
      </c>
      <c r="E94" s="5">
        <f t="shared" si="23"/>
        <v>0</v>
      </c>
      <c r="F94" s="5">
        <f t="shared" si="23"/>
        <v>0</v>
      </c>
      <c r="G94" s="5">
        <f t="shared" si="23"/>
        <v>0</v>
      </c>
      <c r="H94" s="5">
        <f t="shared" si="23"/>
        <v>0</v>
      </c>
      <c r="I94" s="13">
        <f t="shared" si="23"/>
        <v>3350212.85</v>
      </c>
      <c r="J94" s="18">
        <f t="shared" ref="J94:P94" si="24">SUM(J90:J93)</f>
        <v>1312607.8600000001</v>
      </c>
      <c r="K94" s="7">
        <f t="shared" si="24"/>
        <v>4662820.71</v>
      </c>
      <c r="L94" s="7">
        <f t="shared" si="24"/>
        <v>3747268.74</v>
      </c>
      <c r="M94" s="7">
        <f t="shared" si="24"/>
        <v>915551.97</v>
      </c>
      <c r="N94" s="12">
        <f t="shared" si="24"/>
        <v>0</v>
      </c>
      <c r="O94" s="13">
        <f t="shared" si="24"/>
        <v>0</v>
      </c>
      <c r="P94" s="7">
        <f t="shared" si="24"/>
        <v>915551.97</v>
      </c>
    </row>
    <row r="95" spans="1:16" x14ac:dyDescent="0.25">
      <c r="A95" s="24"/>
      <c r="B95" s="33"/>
      <c r="C95" s="34"/>
      <c r="D95" s="34"/>
      <c r="E95" s="34"/>
      <c r="F95" s="34"/>
      <c r="G95" s="34"/>
      <c r="H95" s="34"/>
      <c r="I95" s="35"/>
      <c r="J95" s="47"/>
      <c r="K95" s="36"/>
      <c r="L95" s="36"/>
      <c r="M95" s="36"/>
      <c r="N95" s="33"/>
      <c r="O95" s="35"/>
      <c r="P95" s="36"/>
    </row>
    <row r="96" spans="1:16" x14ac:dyDescent="0.25">
      <c r="A96" s="22" t="s">
        <v>170</v>
      </c>
      <c r="B96" s="33"/>
      <c r="C96" s="34"/>
      <c r="D96" s="34"/>
      <c r="E96" s="34"/>
      <c r="F96" s="34"/>
      <c r="G96" s="34"/>
      <c r="H96" s="34"/>
      <c r="I96" s="35"/>
      <c r="J96" s="47"/>
      <c r="K96" s="36"/>
      <c r="L96" s="36"/>
      <c r="M96" s="36"/>
      <c r="N96" s="33"/>
      <c r="O96" s="35"/>
      <c r="P96" s="36"/>
    </row>
    <row r="97" spans="1:16" x14ac:dyDescent="0.25">
      <c r="A97" s="25" t="s">
        <v>186</v>
      </c>
      <c r="B97" s="14">
        <v>9538367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15">
        <v>9538367</v>
      </c>
      <c r="J97" s="19">
        <v>0</v>
      </c>
      <c r="K97" s="8">
        <v>9538367</v>
      </c>
      <c r="L97" s="8">
        <v>9610824</v>
      </c>
      <c r="M97" s="8">
        <v>-72457</v>
      </c>
      <c r="N97" s="14">
        <v>470260</v>
      </c>
      <c r="O97" s="15">
        <v>0</v>
      </c>
      <c r="P97" s="8">
        <v>397803</v>
      </c>
    </row>
    <row r="98" spans="1:16" x14ac:dyDescent="0.25">
      <c r="A98" s="25" t="s">
        <v>187</v>
      </c>
      <c r="B98" s="14" t="s">
        <v>194</v>
      </c>
      <c r="C98" s="6" t="s">
        <v>194</v>
      </c>
      <c r="D98" s="6" t="s">
        <v>194</v>
      </c>
      <c r="E98" s="6" t="s">
        <v>194</v>
      </c>
      <c r="F98" s="6" t="s">
        <v>194</v>
      </c>
      <c r="G98" s="6" t="s">
        <v>194</v>
      </c>
      <c r="H98" s="6" t="s">
        <v>194</v>
      </c>
      <c r="I98" s="15" t="s">
        <v>194</v>
      </c>
      <c r="J98" s="19" t="s">
        <v>194</v>
      </c>
      <c r="K98" s="8" t="s">
        <v>194</v>
      </c>
      <c r="L98" s="8" t="s">
        <v>194</v>
      </c>
      <c r="M98" s="8" t="s">
        <v>194</v>
      </c>
      <c r="N98" s="14" t="s">
        <v>194</v>
      </c>
      <c r="O98" s="15" t="s">
        <v>194</v>
      </c>
      <c r="P98" s="8" t="s">
        <v>194</v>
      </c>
    </row>
    <row r="99" spans="1:16" x14ac:dyDescent="0.25">
      <c r="A99" s="25" t="s">
        <v>188</v>
      </c>
      <c r="B99" s="14" t="s">
        <v>194</v>
      </c>
      <c r="C99" s="6" t="s">
        <v>194</v>
      </c>
      <c r="D99" s="6" t="s">
        <v>194</v>
      </c>
      <c r="E99" s="6" t="s">
        <v>194</v>
      </c>
      <c r="F99" s="6" t="s">
        <v>194</v>
      </c>
      <c r="G99" s="6" t="s">
        <v>194</v>
      </c>
      <c r="H99" s="6" t="s">
        <v>194</v>
      </c>
      <c r="I99" s="15" t="s">
        <v>194</v>
      </c>
      <c r="J99" s="19" t="s">
        <v>194</v>
      </c>
      <c r="K99" s="8" t="s">
        <v>194</v>
      </c>
      <c r="L99" s="8" t="s">
        <v>194</v>
      </c>
      <c r="M99" s="8" t="s">
        <v>194</v>
      </c>
      <c r="N99" s="14" t="s">
        <v>194</v>
      </c>
      <c r="O99" s="15" t="s">
        <v>194</v>
      </c>
      <c r="P99" s="8" t="s">
        <v>194</v>
      </c>
    </row>
    <row r="100" spans="1:16" x14ac:dyDescent="0.25">
      <c r="A100" s="25" t="s">
        <v>189</v>
      </c>
      <c r="B100" s="14" t="s">
        <v>194</v>
      </c>
      <c r="C100" s="6" t="s">
        <v>194</v>
      </c>
      <c r="D100" s="6" t="s">
        <v>194</v>
      </c>
      <c r="E100" s="6" t="s">
        <v>194</v>
      </c>
      <c r="F100" s="6" t="s">
        <v>194</v>
      </c>
      <c r="G100" s="6" t="s">
        <v>194</v>
      </c>
      <c r="H100" s="6" t="s">
        <v>194</v>
      </c>
      <c r="I100" s="15" t="s">
        <v>194</v>
      </c>
      <c r="J100" s="19" t="s">
        <v>194</v>
      </c>
      <c r="K100" s="8" t="s">
        <v>194</v>
      </c>
      <c r="L100" s="8" t="s">
        <v>194</v>
      </c>
      <c r="M100" s="8" t="s">
        <v>194</v>
      </c>
      <c r="N100" s="14" t="s">
        <v>194</v>
      </c>
      <c r="O100" s="15" t="s">
        <v>194</v>
      </c>
      <c r="P100" s="8" t="s">
        <v>194</v>
      </c>
    </row>
    <row r="101" spans="1:16" x14ac:dyDescent="0.25">
      <c r="A101" s="22" t="s">
        <v>155</v>
      </c>
      <c r="B101" s="12">
        <f t="shared" ref="B101:I101" si="25">SUM(B97:B100)</f>
        <v>9538367</v>
      </c>
      <c r="C101" s="5">
        <f t="shared" si="25"/>
        <v>0</v>
      </c>
      <c r="D101" s="5">
        <f t="shared" si="25"/>
        <v>0</v>
      </c>
      <c r="E101" s="5">
        <f t="shared" si="25"/>
        <v>0</v>
      </c>
      <c r="F101" s="5">
        <f t="shared" si="25"/>
        <v>0</v>
      </c>
      <c r="G101" s="5">
        <f t="shared" si="25"/>
        <v>0</v>
      </c>
      <c r="H101" s="5">
        <f t="shared" si="25"/>
        <v>0</v>
      </c>
      <c r="I101" s="13">
        <f t="shared" si="25"/>
        <v>9538367</v>
      </c>
      <c r="J101" s="18">
        <f t="shared" ref="J101:P101" si="26">SUM(J97:J100)</f>
        <v>0</v>
      </c>
      <c r="K101" s="7">
        <f t="shared" si="26"/>
        <v>9538367</v>
      </c>
      <c r="L101" s="7">
        <f t="shared" si="26"/>
        <v>9610824</v>
      </c>
      <c r="M101" s="7">
        <f t="shared" si="26"/>
        <v>-72457</v>
      </c>
      <c r="N101" s="12">
        <f t="shared" si="26"/>
        <v>470260</v>
      </c>
      <c r="O101" s="13">
        <f t="shared" si="26"/>
        <v>0</v>
      </c>
      <c r="P101" s="7">
        <f t="shared" si="26"/>
        <v>397803</v>
      </c>
    </row>
    <row r="102" spans="1:16" x14ac:dyDescent="0.25">
      <c r="A102" s="24"/>
      <c r="B102" s="33"/>
      <c r="C102" s="34"/>
      <c r="D102" s="34"/>
      <c r="E102" s="34"/>
      <c r="F102" s="34"/>
      <c r="G102" s="34"/>
      <c r="H102" s="34"/>
      <c r="I102" s="35"/>
      <c r="J102" s="47"/>
      <c r="K102" s="36"/>
      <c r="L102" s="36"/>
      <c r="M102" s="36"/>
      <c r="N102" s="33"/>
      <c r="O102" s="35"/>
      <c r="P102" s="36"/>
    </row>
    <row r="103" spans="1:16" x14ac:dyDescent="0.25">
      <c r="A103" s="22" t="s">
        <v>171</v>
      </c>
      <c r="B103" s="33"/>
      <c r="C103" s="34"/>
      <c r="D103" s="34"/>
      <c r="E103" s="34"/>
      <c r="F103" s="34"/>
      <c r="G103" s="34"/>
      <c r="H103" s="34"/>
      <c r="I103" s="35"/>
      <c r="J103" s="47"/>
      <c r="K103" s="36"/>
      <c r="L103" s="36"/>
      <c r="M103" s="36"/>
      <c r="N103" s="33"/>
      <c r="O103" s="35"/>
      <c r="P103" s="36"/>
    </row>
    <row r="104" spans="1:16" x14ac:dyDescent="0.25">
      <c r="A104" s="25" t="s">
        <v>186</v>
      </c>
      <c r="B104" s="14">
        <v>7746275</v>
      </c>
      <c r="C104" s="6">
        <v>62194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15">
        <v>7808469</v>
      </c>
      <c r="J104" s="19">
        <v>467619</v>
      </c>
      <c r="K104" s="8">
        <v>8276088</v>
      </c>
      <c r="L104" s="8">
        <v>8648753</v>
      </c>
      <c r="M104" s="8">
        <v>-372665</v>
      </c>
      <c r="N104" s="14">
        <v>0</v>
      </c>
      <c r="O104" s="15">
        <v>0</v>
      </c>
      <c r="P104" s="8">
        <v>-372665</v>
      </c>
    </row>
    <row r="105" spans="1:16" x14ac:dyDescent="0.25">
      <c r="A105" s="25" t="s">
        <v>187</v>
      </c>
      <c r="B105" s="14" t="s">
        <v>194</v>
      </c>
      <c r="C105" s="6" t="s">
        <v>194</v>
      </c>
      <c r="D105" s="6" t="s">
        <v>194</v>
      </c>
      <c r="E105" s="6" t="s">
        <v>194</v>
      </c>
      <c r="F105" s="6" t="s">
        <v>194</v>
      </c>
      <c r="G105" s="6" t="s">
        <v>194</v>
      </c>
      <c r="H105" s="6" t="s">
        <v>194</v>
      </c>
      <c r="I105" s="15" t="s">
        <v>194</v>
      </c>
      <c r="J105" s="19" t="s">
        <v>194</v>
      </c>
      <c r="K105" s="8" t="s">
        <v>194</v>
      </c>
      <c r="L105" s="8" t="s">
        <v>194</v>
      </c>
      <c r="M105" s="8" t="s">
        <v>194</v>
      </c>
      <c r="N105" s="14" t="s">
        <v>194</v>
      </c>
      <c r="O105" s="15" t="s">
        <v>194</v>
      </c>
      <c r="P105" s="8" t="s">
        <v>194</v>
      </c>
    </row>
    <row r="106" spans="1:16" x14ac:dyDescent="0.25">
      <c r="A106" s="25" t="s">
        <v>188</v>
      </c>
      <c r="B106" s="14" t="s">
        <v>194</v>
      </c>
      <c r="C106" s="6" t="s">
        <v>194</v>
      </c>
      <c r="D106" s="6" t="s">
        <v>194</v>
      </c>
      <c r="E106" s="6" t="s">
        <v>194</v>
      </c>
      <c r="F106" s="6" t="s">
        <v>194</v>
      </c>
      <c r="G106" s="6" t="s">
        <v>194</v>
      </c>
      <c r="H106" s="6" t="s">
        <v>194</v>
      </c>
      <c r="I106" s="15" t="s">
        <v>194</v>
      </c>
      <c r="J106" s="19" t="s">
        <v>194</v>
      </c>
      <c r="K106" s="8" t="s">
        <v>194</v>
      </c>
      <c r="L106" s="8" t="s">
        <v>194</v>
      </c>
      <c r="M106" s="8" t="s">
        <v>194</v>
      </c>
      <c r="N106" s="14" t="s">
        <v>194</v>
      </c>
      <c r="O106" s="15" t="s">
        <v>194</v>
      </c>
      <c r="P106" s="8" t="s">
        <v>194</v>
      </c>
    </row>
    <row r="107" spans="1:16" x14ac:dyDescent="0.25">
      <c r="A107" s="25" t="s">
        <v>189</v>
      </c>
      <c r="B107" s="14" t="s">
        <v>194</v>
      </c>
      <c r="C107" s="6" t="s">
        <v>194</v>
      </c>
      <c r="D107" s="6" t="s">
        <v>194</v>
      </c>
      <c r="E107" s="6" t="s">
        <v>194</v>
      </c>
      <c r="F107" s="6" t="s">
        <v>194</v>
      </c>
      <c r="G107" s="6" t="s">
        <v>194</v>
      </c>
      <c r="H107" s="6" t="s">
        <v>194</v>
      </c>
      <c r="I107" s="15" t="s">
        <v>194</v>
      </c>
      <c r="J107" s="19" t="s">
        <v>194</v>
      </c>
      <c r="K107" s="8" t="s">
        <v>194</v>
      </c>
      <c r="L107" s="8" t="s">
        <v>194</v>
      </c>
      <c r="M107" s="8" t="s">
        <v>194</v>
      </c>
      <c r="N107" s="14" t="s">
        <v>194</v>
      </c>
      <c r="O107" s="15" t="s">
        <v>194</v>
      </c>
      <c r="P107" s="8" t="s">
        <v>194</v>
      </c>
    </row>
    <row r="108" spans="1:16" x14ac:dyDescent="0.25">
      <c r="A108" s="22" t="s">
        <v>155</v>
      </c>
      <c r="B108" s="12">
        <f t="shared" ref="B108:I108" si="27">SUM(B104:B107)</f>
        <v>7746275</v>
      </c>
      <c r="C108" s="5">
        <f t="shared" si="27"/>
        <v>62194</v>
      </c>
      <c r="D108" s="5">
        <f t="shared" si="27"/>
        <v>0</v>
      </c>
      <c r="E108" s="5">
        <f t="shared" si="27"/>
        <v>0</v>
      </c>
      <c r="F108" s="5">
        <f t="shared" si="27"/>
        <v>0</v>
      </c>
      <c r="G108" s="5">
        <f t="shared" si="27"/>
        <v>0</v>
      </c>
      <c r="H108" s="5">
        <f t="shared" si="27"/>
        <v>0</v>
      </c>
      <c r="I108" s="13">
        <f t="shared" si="27"/>
        <v>7808469</v>
      </c>
      <c r="J108" s="18">
        <f t="shared" ref="J108:P108" si="28">SUM(J104:J107)</f>
        <v>467619</v>
      </c>
      <c r="K108" s="7">
        <f t="shared" si="28"/>
        <v>8276088</v>
      </c>
      <c r="L108" s="7">
        <f t="shared" si="28"/>
        <v>8648753</v>
      </c>
      <c r="M108" s="7">
        <f t="shared" si="28"/>
        <v>-372665</v>
      </c>
      <c r="N108" s="12">
        <f t="shared" si="28"/>
        <v>0</v>
      </c>
      <c r="O108" s="13">
        <f t="shared" si="28"/>
        <v>0</v>
      </c>
      <c r="P108" s="7">
        <f t="shared" si="28"/>
        <v>-372665</v>
      </c>
    </row>
    <row r="109" spans="1:16" x14ac:dyDescent="0.25">
      <c r="A109" s="24"/>
      <c r="B109" s="33"/>
      <c r="C109" s="34"/>
      <c r="D109" s="34"/>
      <c r="E109" s="34"/>
      <c r="F109" s="34"/>
      <c r="G109" s="34"/>
      <c r="H109" s="34"/>
      <c r="I109" s="35"/>
      <c r="J109" s="47"/>
      <c r="K109" s="36"/>
      <c r="L109" s="36"/>
      <c r="M109" s="36"/>
      <c r="N109" s="33"/>
      <c r="O109" s="35"/>
      <c r="P109" s="36"/>
    </row>
    <row r="110" spans="1:16" x14ac:dyDescent="0.25">
      <c r="A110" s="22" t="s">
        <v>172</v>
      </c>
      <c r="B110" s="33"/>
      <c r="C110" s="34"/>
      <c r="D110" s="34"/>
      <c r="E110" s="34"/>
      <c r="F110" s="34"/>
      <c r="G110" s="34"/>
      <c r="H110" s="34"/>
      <c r="I110" s="35"/>
      <c r="J110" s="47"/>
      <c r="K110" s="36"/>
      <c r="L110" s="36"/>
      <c r="M110" s="36"/>
      <c r="N110" s="33"/>
      <c r="O110" s="35"/>
      <c r="P110" s="36"/>
    </row>
    <row r="111" spans="1:16" x14ac:dyDescent="0.25">
      <c r="A111" s="25" t="s">
        <v>186</v>
      </c>
      <c r="B111" s="14">
        <v>2975508</v>
      </c>
      <c r="C111" s="6">
        <v>0</v>
      </c>
      <c r="D111" s="6">
        <v>0</v>
      </c>
      <c r="E111" s="6">
        <v>0</v>
      </c>
      <c r="F111" s="6">
        <v>0</v>
      </c>
      <c r="G111" s="6">
        <v>-583</v>
      </c>
      <c r="H111" s="6">
        <v>-583</v>
      </c>
      <c r="I111" s="15">
        <v>2974925</v>
      </c>
      <c r="J111" s="19">
        <v>0</v>
      </c>
      <c r="K111" s="8">
        <v>2974925</v>
      </c>
      <c r="L111" s="8">
        <v>2525216</v>
      </c>
      <c r="M111" s="8">
        <v>449709</v>
      </c>
      <c r="N111" s="14">
        <v>116</v>
      </c>
      <c r="O111" s="15">
        <v>0</v>
      </c>
      <c r="P111" s="8">
        <v>449825</v>
      </c>
    </row>
    <row r="112" spans="1:16" x14ac:dyDescent="0.25">
      <c r="A112" s="25" t="s">
        <v>187</v>
      </c>
      <c r="B112" s="14" t="s">
        <v>194</v>
      </c>
      <c r="C112" s="6" t="s">
        <v>194</v>
      </c>
      <c r="D112" s="6" t="s">
        <v>194</v>
      </c>
      <c r="E112" s="6" t="s">
        <v>194</v>
      </c>
      <c r="F112" s="6" t="s">
        <v>194</v>
      </c>
      <c r="G112" s="6" t="s">
        <v>194</v>
      </c>
      <c r="H112" s="6" t="s">
        <v>194</v>
      </c>
      <c r="I112" s="15" t="s">
        <v>194</v>
      </c>
      <c r="J112" s="19" t="s">
        <v>194</v>
      </c>
      <c r="K112" s="8" t="s">
        <v>194</v>
      </c>
      <c r="L112" s="8" t="s">
        <v>194</v>
      </c>
      <c r="M112" s="8" t="s">
        <v>194</v>
      </c>
      <c r="N112" s="14" t="s">
        <v>194</v>
      </c>
      <c r="O112" s="15" t="s">
        <v>194</v>
      </c>
      <c r="P112" s="8" t="s">
        <v>194</v>
      </c>
    </row>
    <row r="113" spans="1:16" x14ac:dyDescent="0.25">
      <c r="A113" s="25" t="s">
        <v>188</v>
      </c>
      <c r="B113" s="14" t="s">
        <v>194</v>
      </c>
      <c r="C113" s="6" t="s">
        <v>194</v>
      </c>
      <c r="D113" s="6" t="s">
        <v>194</v>
      </c>
      <c r="E113" s="6" t="s">
        <v>194</v>
      </c>
      <c r="F113" s="6" t="s">
        <v>194</v>
      </c>
      <c r="G113" s="6" t="s">
        <v>194</v>
      </c>
      <c r="H113" s="6" t="s">
        <v>194</v>
      </c>
      <c r="I113" s="15" t="s">
        <v>194</v>
      </c>
      <c r="J113" s="19" t="s">
        <v>194</v>
      </c>
      <c r="K113" s="8" t="s">
        <v>194</v>
      </c>
      <c r="L113" s="8" t="s">
        <v>194</v>
      </c>
      <c r="M113" s="8" t="s">
        <v>194</v>
      </c>
      <c r="N113" s="14" t="s">
        <v>194</v>
      </c>
      <c r="O113" s="15" t="s">
        <v>194</v>
      </c>
      <c r="P113" s="8" t="s">
        <v>194</v>
      </c>
    </row>
    <row r="114" spans="1:16" x14ac:dyDescent="0.25">
      <c r="A114" s="25" t="s">
        <v>189</v>
      </c>
      <c r="B114" s="14" t="s">
        <v>194</v>
      </c>
      <c r="C114" s="6" t="s">
        <v>194</v>
      </c>
      <c r="D114" s="6" t="s">
        <v>194</v>
      </c>
      <c r="E114" s="6" t="s">
        <v>194</v>
      </c>
      <c r="F114" s="6" t="s">
        <v>194</v>
      </c>
      <c r="G114" s="6" t="s">
        <v>194</v>
      </c>
      <c r="H114" s="6" t="s">
        <v>194</v>
      </c>
      <c r="I114" s="15" t="s">
        <v>194</v>
      </c>
      <c r="J114" s="19" t="s">
        <v>194</v>
      </c>
      <c r="K114" s="8" t="s">
        <v>194</v>
      </c>
      <c r="L114" s="8" t="s">
        <v>194</v>
      </c>
      <c r="M114" s="8" t="s">
        <v>194</v>
      </c>
      <c r="N114" s="14" t="s">
        <v>194</v>
      </c>
      <c r="O114" s="15" t="s">
        <v>194</v>
      </c>
      <c r="P114" s="8" t="s">
        <v>194</v>
      </c>
    </row>
    <row r="115" spans="1:16" x14ac:dyDescent="0.25">
      <c r="A115" s="22" t="s">
        <v>155</v>
      </c>
      <c r="B115" s="12">
        <f t="shared" ref="B115:I115" si="29">SUM(B111:B114)</f>
        <v>2975508</v>
      </c>
      <c r="C115" s="5">
        <f t="shared" si="29"/>
        <v>0</v>
      </c>
      <c r="D115" s="5">
        <f t="shared" si="29"/>
        <v>0</v>
      </c>
      <c r="E115" s="5">
        <f t="shared" si="29"/>
        <v>0</v>
      </c>
      <c r="F115" s="5">
        <f t="shared" si="29"/>
        <v>0</v>
      </c>
      <c r="G115" s="5">
        <f t="shared" si="29"/>
        <v>-583</v>
      </c>
      <c r="H115" s="5">
        <f t="shared" si="29"/>
        <v>-583</v>
      </c>
      <c r="I115" s="13">
        <f t="shared" si="29"/>
        <v>2974925</v>
      </c>
      <c r="J115" s="18">
        <f t="shared" ref="J115:P115" si="30">SUM(J111:J114)</f>
        <v>0</v>
      </c>
      <c r="K115" s="7">
        <f t="shared" si="30"/>
        <v>2974925</v>
      </c>
      <c r="L115" s="7">
        <f t="shared" si="30"/>
        <v>2525216</v>
      </c>
      <c r="M115" s="7">
        <f t="shared" si="30"/>
        <v>449709</v>
      </c>
      <c r="N115" s="12">
        <f t="shared" si="30"/>
        <v>116</v>
      </c>
      <c r="O115" s="13">
        <f t="shared" si="30"/>
        <v>0</v>
      </c>
      <c r="P115" s="7">
        <f t="shared" si="30"/>
        <v>449825</v>
      </c>
    </row>
    <row r="116" spans="1:16" x14ac:dyDescent="0.25">
      <c r="A116" s="24"/>
      <c r="B116" s="33"/>
      <c r="C116" s="34"/>
      <c r="D116" s="34"/>
      <c r="E116" s="34"/>
      <c r="F116" s="34"/>
      <c r="G116" s="34"/>
      <c r="H116" s="34"/>
      <c r="I116" s="35"/>
      <c r="J116" s="47"/>
      <c r="K116" s="36"/>
      <c r="L116" s="36"/>
      <c r="M116" s="36"/>
      <c r="N116" s="33"/>
      <c r="O116" s="35"/>
      <c r="P116" s="36"/>
    </row>
    <row r="117" spans="1:16" x14ac:dyDescent="0.25">
      <c r="A117" s="22" t="s">
        <v>173</v>
      </c>
      <c r="B117" s="33"/>
      <c r="C117" s="34"/>
      <c r="D117" s="34"/>
      <c r="E117" s="34"/>
      <c r="F117" s="34"/>
      <c r="G117" s="34"/>
      <c r="H117" s="34"/>
      <c r="I117" s="35"/>
      <c r="J117" s="47"/>
      <c r="K117" s="36"/>
      <c r="L117" s="36"/>
      <c r="M117" s="36"/>
      <c r="N117" s="33"/>
      <c r="O117" s="35"/>
      <c r="P117" s="36"/>
    </row>
    <row r="118" spans="1:16" x14ac:dyDescent="0.25">
      <c r="A118" s="25" t="s">
        <v>186</v>
      </c>
      <c r="B118" s="14">
        <v>9387188</v>
      </c>
      <c r="C118" s="6">
        <v>270067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15">
        <v>9657255</v>
      </c>
      <c r="J118" s="19">
        <v>0</v>
      </c>
      <c r="K118" s="8">
        <v>9657255</v>
      </c>
      <c r="L118" s="8">
        <v>5993504</v>
      </c>
      <c r="M118" s="8">
        <v>3663751</v>
      </c>
      <c r="N118" s="14">
        <v>35643</v>
      </c>
      <c r="O118" s="15">
        <v>750437</v>
      </c>
      <c r="P118" s="8">
        <v>2948957</v>
      </c>
    </row>
    <row r="119" spans="1:16" x14ac:dyDescent="0.25">
      <c r="A119" s="25" t="s">
        <v>187</v>
      </c>
      <c r="B119" s="14" t="s">
        <v>194</v>
      </c>
      <c r="C119" s="6" t="s">
        <v>194</v>
      </c>
      <c r="D119" s="6" t="s">
        <v>194</v>
      </c>
      <c r="E119" s="6" t="s">
        <v>194</v>
      </c>
      <c r="F119" s="6" t="s">
        <v>194</v>
      </c>
      <c r="G119" s="6" t="s">
        <v>194</v>
      </c>
      <c r="H119" s="6" t="s">
        <v>194</v>
      </c>
      <c r="I119" s="15" t="s">
        <v>194</v>
      </c>
      <c r="J119" s="19" t="s">
        <v>194</v>
      </c>
      <c r="K119" s="8" t="s">
        <v>194</v>
      </c>
      <c r="L119" s="8" t="s">
        <v>194</v>
      </c>
      <c r="M119" s="8" t="s">
        <v>194</v>
      </c>
      <c r="N119" s="14" t="s">
        <v>194</v>
      </c>
      <c r="O119" s="15" t="s">
        <v>194</v>
      </c>
      <c r="P119" s="8" t="s">
        <v>194</v>
      </c>
    </row>
    <row r="120" spans="1:16" x14ac:dyDescent="0.25">
      <c r="A120" s="25" t="s">
        <v>188</v>
      </c>
      <c r="B120" s="14" t="s">
        <v>194</v>
      </c>
      <c r="C120" s="6" t="s">
        <v>194</v>
      </c>
      <c r="D120" s="6" t="s">
        <v>194</v>
      </c>
      <c r="E120" s="6" t="s">
        <v>194</v>
      </c>
      <c r="F120" s="6" t="s">
        <v>194</v>
      </c>
      <c r="G120" s="6" t="s">
        <v>194</v>
      </c>
      <c r="H120" s="6" t="s">
        <v>194</v>
      </c>
      <c r="I120" s="15" t="s">
        <v>194</v>
      </c>
      <c r="J120" s="19" t="s">
        <v>194</v>
      </c>
      <c r="K120" s="8" t="s">
        <v>194</v>
      </c>
      <c r="L120" s="8" t="s">
        <v>194</v>
      </c>
      <c r="M120" s="8" t="s">
        <v>194</v>
      </c>
      <c r="N120" s="14" t="s">
        <v>194</v>
      </c>
      <c r="O120" s="15" t="s">
        <v>194</v>
      </c>
      <c r="P120" s="8" t="s">
        <v>194</v>
      </c>
    </row>
    <row r="121" spans="1:16" x14ac:dyDescent="0.25">
      <c r="A121" s="25" t="s">
        <v>189</v>
      </c>
      <c r="B121" s="14" t="s">
        <v>194</v>
      </c>
      <c r="C121" s="6" t="s">
        <v>194</v>
      </c>
      <c r="D121" s="6" t="s">
        <v>194</v>
      </c>
      <c r="E121" s="6" t="s">
        <v>194</v>
      </c>
      <c r="F121" s="6" t="s">
        <v>194</v>
      </c>
      <c r="G121" s="6" t="s">
        <v>194</v>
      </c>
      <c r="H121" s="6" t="s">
        <v>194</v>
      </c>
      <c r="I121" s="15" t="s">
        <v>194</v>
      </c>
      <c r="J121" s="19" t="s">
        <v>194</v>
      </c>
      <c r="K121" s="8" t="s">
        <v>194</v>
      </c>
      <c r="L121" s="8" t="s">
        <v>194</v>
      </c>
      <c r="M121" s="8" t="s">
        <v>194</v>
      </c>
      <c r="N121" s="14" t="s">
        <v>194</v>
      </c>
      <c r="O121" s="15" t="s">
        <v>194</v>
      </c>
      <c r="P121" s="8" t="s">
        <v>194</v>
      </c>
    </row>
    <row r="122" spans="1:16" x14ac:dyDescent="0.25">
      <c r="A122" s="22" t="s">
        <v>155</v>
      </c>
      <c r="B122" s="12">
        <f t="shared" ref="B122:I122" si="31">SUM(B118:B121)</f>
        <v>9387188</v>
      </c>
      <c r="C122" s="5">
        <f t="shared" si="31"/>
        <v>270067</v>
      </c>
      <c r="D122" s="5">
        <f t="shared" si="31"/>
        <v>0</v>
      </c>
      <c r="E122" s="5">
        <f t="shared" si="31"/>
        <v>0</v>
      </c>
      <c r="F122" s="5">
        <f t="shared" si="31"/>
        <v>0</v>
      </c>
      <c r="G122" s="5">
        <f t="shared" si="31"/>
        <v>0</v>
      </c>
      <c r="H122" s="5">
        <f t="shared" si="31"/>
        <v>0</v>
      </c>
      <c r="I122" s="13">
        <f t="shared" si="31"/>
        <v>9657255</v>
      </c>
      <c r="J122" s="18">
        <f t="shared" ref="J122:P122" si="32">SUM(J118:J121)</f>
        <v>0</v>
      </c>
      <c r="K122" s="7">
        <f t="shared" si="32"/>
        <v>9657255</v>
      </c>
      <c r="L122" s="7">
        <f t="shared" si="32"/>
        <v>5993504</v>
      </c>
      <c r="M122" s="7">
        <f t="shared" si="32"/>
        <v>3663751</v>
      </c>
      <c r="N122" s="12">
        <f t="shared" si="32"/>
        <v>35643</v>
      </c>
      <c r="O122" s="13">
        <f t="shared" si="32"/>
        <v>750437</v>
      </c>
      <c r="P122" s="7">
        <f t="shared" si="32"/>
        <v>2948957</v>
      </c>
    </row>
    <row r="123" spans="1:16" x14ac:dyDescent="0.25">
      <c r="A123" s="24"/>
      <c r="B123" s="33"/>
      <c r="C123" s="34"/>
      <c r="D123" s="34"/>
      <c r="E123" s="34"/>
      <c r="F123" s="34"/>
      <c r="G123" s="34"/>
      <c r="H123" s="34"/>
      <c r="I123" s="35"/>
      <c r="J123" s="47"/>
      <c r="K123" s="36"/>
      <c r="L123" s="36"/>
      <c r="M123" s="36"/>
      <c r="N123" s="33"/>
      <c r="O123" s="35"/>
      <c r="P123" s="36"/>
    </row>
    <row r="124" spans="1:16" x14ac:dyDescent="0.25">
      <c r="A124" s="22" t="s">
        <v>190</v>
      </c>
      <c r="B124" s="33"/>
      <c r="C124" s="34"/>
      <c r="D124" s="34"/>
      <c r="E124" s="34"/>
      <c r="F124" s="34"/>
      <c r="G124" s="34"/>
      <c r="H124" s="34"/>
      <c r="I124" s="35"/>
      <c r="J124" s="47"/>
      <c r="K124" s="36"/>
      <c r="L124" s="36"/>
      <c r="M124" s="36"/>
      <c r="N124" s="33"/>
      <c r="O124" s="35"/>
      <c r="P124" s="36"/>
    </row>
    <row r="125" spans="1:16" x14ac:dyDescent="0.25">
      <c r="A125" s="25" t="s">
        <v>186</v>
      </c>
      <c r="B125" s="14">
        <v>3909029</v>
      </c>
      <c r="C125" s="6">
        <v>14904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15">
        <v>3923933</v>
      </c>
      <c r="J125" s="19">
        <v>0</v>
      </c>
      <c r="K125" s="8">
        <v>3923933</v>
      </c>
      <c r="L125" s="8">
        <v>3405811</v>
      </c>
      <c r="M125" s="8">
        <v>518122</v>
      </c>
      <c r="N125" s="14">
        <v>2030</v>
      </c>
      <c r="O125" s="15">
        <v>954622</v>
      </c>
      <c r="P125" s="8">
        <v>-434470</v>
      </c>
    </row>
    <row r="126" spans="1:16" x14ac:dyDescent="0.25">
      <c r="A126" s="25" t="s">
        <v>187</v>
      </c>
      <c r="B126" s="14" t="s">
        <v>194</v>
      </c>
      <c r="C126" s="6" t="s">
        <v>194</v>
      </c>
      <c r="D126" s="6" t="s">
        <v>194</v>
      </c>
      <c r="E126" s="6" t="s">
        <v>194</v>
      </c>
      <c r="F126" s="6" t="s">
        <v>194</v>
      </c>
      <c r="G126" s="6" t="s">
        <v>194</v>
      </c>
      <c r="H126" s="6" t="s">
        <v>194</v>
      </c>
      <c r="I126" s="15" t="s">
        <v>194</v>
      </c>
      <c r="J126" s="19" t="s">
        <v>194</v>
      </c>
      <c r="K126" s="8" t="s">
        <v>194</v>
      </c>
      <c r="L126" s="8" t="s">
        <v>194</v>
      </c>
      <c r="M126" s="8" t="s">
        <v>194</v>
      </c>
      <c r="N126" s="14" t="s">
        <v>194</v>
      </c>
      <c r="O126" s="15" t="s">
        <v>194</v>
      </c>
      <c r="P126" s="8" t="s">
        <v>194</v>
      </c>
    </row>
    <row r="127" spans="1:16" x14ac:dyDescent="0.25">
      <c r="A127" s="25" t="s">
        <v>188</v>
      </c>
      <c r="B127" s="14" t="s">
        <v>194</v>
      </c>
      <c r="C127" s="6" t="s">
        <v>194</v>
      </c>
      <c r="D127" s="6" t="s">
        <v>194</v>
      </c>
      <c r="E127" s="6" t="s">
        <v>194</v>
      </c>
      <c r="F127" s="6" t="s">
        <v>194</v>
      </c>
      <c r="G127" s="6" t="s">
        <v>194</v>
      </c>
      <c r="H127" s="6" t="s">
        <v>194</v>
      </c>
      <c r="I127" s="15" t="s">
        <v>194</v>
      </c>
      <c r="J127" s="19" t="s">
        <v>194</v>
      </c>
      <c r="K127" s="8" t="s">
        <v>194</v>
      </c>
      <c r="L127" s="8" t="s">
        <v>194</v>
      </c>
      <c r="M127" s="8" t="s">
        <v>194</v>
      </c>
      <c r="N127" s="14" t="s">
        <v>194</v>
      </c>
      <c r="O127" s="15" t="s">
        <v>194</v>
      </c>
      <c r="P127" s="8" t="s">
        <v>194</v>
      </c>
    </row>
    <row r="128" spans="1:16" x14ac:dyDescent="0.25">
      <c r="A128" s="25" t="s">
        <v>189</v>
      </c>
      <c r="B128" s="14" t="s">
        <v>194</v>
      </c>
      <c r="C128" s="6" t="s">
        <v>194</v>
      </c>
      <c r="D128" s="6" t="s">
        <v>194</v>
      </c>
      <c r="E128" s="6" t="s">
        <v>194</v>
      </c>
      <c r="F128" s="6" t="s">
        <v>194</v>
      </c>
      <c r="G128" s="6" t="s">
        <v>194</v>
      </c>
      <c r="H128" s="6" t="s">
        <v>194</v>
      </c>
      <c r="I128" s="15" t="s">
        <v>194</v>
      </c>
      <c r="J128" s="19" t="s">
        <v>194</v>
      </c>
      <c r="K128" s="8" t="s">
        <v>194</v>
      </c>
      <c r="L128" s="8" t="s">
        <v>194</v>
      </c>
      <c r="M128" s="8" t="s">
        <v>194</v>
      </c>
      <c r="N128" s="14" t="s">
        <v>194</v>
      </c>
      <c r="O128" s="15" t="s">
        <v>194</v>
      </c>
      <c r="P128" s="8" t="s">
        <v>194</v>
      </c>
    </row>
    <row r="129" spans="1:16" x14ac:dyDescent="0.25">
      <c r="A129" s="22" t="s">
        <v>155</v>
      </c>
      <c r="B129" s="12">
        <f t="shared" ref="B129:I129" si="33">SUM(B125:B128)</f>
        <v>3909029</v>
      </c>
      <c r="C129" s="5">
        <f t="shared" si="33"/>
        <v>14904</v>
      </c>
      <c r="D129" s="5">
        <f t="shared" si="33"/>
        <v>0</v>
      </c>
      <c r="E129" s="5">
        <f t="shared" si="33"/>
        <v>0</v>
      </c>
      <c r="F129" s="5">
        <f t="shared" si="33"/>
        <v>0</v>
      </c>
      <c r="G129" s="5">
        <f t="shared" si="33"/>
        <v>0</v>
      </c>
      <c r="H129" s="5">
        <f t="shared" si="33"/>
        <v>0</v>
      </c>
      <c r="I129" s="13">
        <f t="shared" si="33"/>
        <v>3923933</v>
      </c>
      <c r="J129" s="18">
        <f t="shared" ref="J129:P129" si="34">SUM(J125:J128)</f>
        <v>0</v>
      </c>
      <c r="K129" s="7">
        <f t="shared" si="34"/>
        <v>3923933</v>
      </c>
      <c r="L129" s="7">
        <f t="shared" si="34"/>
        <v>3405811</v>
      </c>
      <c r="M129" s="7">
        <f t="shared" si="34"/>
        <v>518122</v>
      </c>
      <c r="N129" s="12">
        <f t="shared" si="34"/>
        <v>2030</v>
      </c>
      <c r="O129" s="13">
        <f t="shared" si="34"/>
        <v>954622</v>
      </c>
      <c r="P129" s="7">
        <f t="shared" si="34"/>
        <v>-434470</v>
      </c>
    </row>
    <row r="130" spans="1:16" x14ac:dyDescent="0.25">
      <c r="A130" s="24"/>
      <c r="B130" s="33"/>
      <c r="C130" s="34"/>
      <c r="D130" s="34"/>
      <c r="E130" s="34"/>
      <c r="F130" s="34"/>
      <c r="G130" s="34"/>
      <c r="H130" s="34"/>
      <c r="I130" s="35"/>
      <c r="J130" s="47"/>
      <c r="K130" s="36"/>
      <c r="L130" s="36"/>
      <c r="M130" s="36"/>
      <c r="N130" s="33"/>
      <c r="O130" s="35"/>
      <c r="P130" s="36"/>
    </row>
    <row r="131" spans="1:16" x14ac:dyDescent="0.25">
      <c r="A131" s="22" t="s">
        <v>174</v>
      </c>
      <c r="B131" s="33"/>
      <c r="C131" s="34"/>
      <c r="D131" s="34"/>
      <c r="E131" s="34"/>
      <c r="F131" s="34"/>
      <c r="G131" s="34"/>
      <c r="H131" s="34"/>
      <c r="I131" s="35"/>
      <c r="J131" s="47"/>
      <c r="K131" s="36"/>
      <c r="L131" s="36"/>
      <c r="M131" s="36"/>
      <c r="N131" s="33"/>
      <c r="O131" s="35"/>
      <c r="P131" s="36"/>
    </row>
    <row r="132" spans="1:16" x14ac:dyDescent="0.25">
      <c r="A132" s="25" t="s">
        <v>186</v>
      </c>
      <c r="B132" s="14">
        <v>0</v>
      </c>
      <c r="C132" s="6">
        <v>0</v>
      </c>
      <c r="D132" s="6">
        <v>9835549</v>
      </c>
      <c r="E132" s="6">
        <v>0</v>
      </c>
      <c r="F132" s="6">
        <v>0</v>
      </c>
      <c r="G132" s="6">
        <v>0</v>
      </c>
      <c r="H132" s="6">
        <v>9835549</v>
      </c>
      <c r="I132" s="15">
        <v>9835549</v>
      </c>
      <c r="J132" s="19">
        <v>0</v>
      </c>
      <c r="K132" s="8">
        <v>9835549</v>
      </c>
      <c r="L132" s="8">
        <v>8238191</v>
      </c>
      <c r="M132" s="8">
        <v>1597358</v>
      </c>
      <c r="N132" s="14">
        <v>139349</v>
      </c>
      <c r="O132" s="15">
        <v>745685</v>
      </c>
      <c r="P132" s="8">
        <v>991022</v>
      </c>
    </row>
    <row r="133" spans="1:16" x14ac:dyDescent="0.25">
      <c r="A133" s="25" t="s">
        <v>187</v>
      </c>
      <c r="B133" s="14" t="s">
        <v>194</v>
      </c>
      <c r="C133" s="6" t="s">
        <v>194</v>
      </c>
      <c r="D133" s="6" t="s">
        <v>194</v>
      </c>
      <c r="E133" s="6" t="s">
        <v>194</v>
      </c>
      <c r="F133" s="6" t="s">
        <v>194</v>
      </c>
      <c r="G133" s="6" t="s">
        <v>194</v>
      </c>
      <c r="H133" s="6" t="s">
        <v>194</v>
      </c>
      <c r="I133" s="15" t="s">
        <v>194</v>
      </c>
      <c r="J133" s="19" t="s">
        <v>194</v>
      </c>
      <c r="K133" s="8" t="s">
        <v>194</v>
      </c>
      <c r="L133" s="8" t="s">
        <v>194</v>
      </c>
      <c r="M133" s="8" t="s">
        <v>194</v>
      </c>
      <c r="N133" s="14" t="s">
        <v>194</v>
      </c>
      <c r="O133" s="15" t="s">
        <v>194</v>
      </c>
      <c r="P133" s="8" t="s">
        <v>194</v>
      </c>
    </row>
    <row r="134" spans="1:16" x14ac:dyDescent="0.25">
      <c r="A134" s="25" t="s">
        <v>188</v>
      </c>
      <c r="B134" s="14" t="s">
        <v>194</v>
      </c>
      <c r="C134" s="6" t="s">
        <v>194</v>
      </c>
      <c r="D134" s="6" t="s">
        <v>194</v>
      </c>
      <c r="E134" s="6" t="s">
        <v>194</v>
      </c>
      <c r="F134" s="6" t="s">
        <v>194</v>
      </c>
      <c r="G134" s="6" t="s">
        <v>194</v>
      </c>
      <c r="H134" s="6" t="s">
        <v>194</v>
      </c>
      <c r="I134" s="15" t="s">
        <v>194</v>
      </c>
      <c r="J134" s="19" t="s">
        <v>194</v>
      </c>
      <c r="K134" s="8" t="s">
        <v>194</v>
      </c>
      <c r="L134" s="8" t="s">
        <v>194</v>
      </c>
      <c r="M134" s="8" t="s">
        <v>194</v>
      </c>
      <c r="N134" s="14" t="s">
        <v>194</v>
      </c>
      <c r="O134" s="15" t="s">
        <v>194</v>
      </c>
      <c r="P134" s="8" t="s">
        <v>194</v>
      </c>
    </row>
    <row r="135" spans="1:16" x14ac:dyDescent="0.25">
      <c r="A135" s="25" t="s">
        <v>189</v>
      </c>
      <c r="B135" s="14" t="s">
        <v>194</v>
      </c>
      <c r="C135" s="6" t="s">
        <v>194</v>
      </c>
      <c r="D135" s="6" t="s">
        <v>194</v>
      </c>
      <c r="E135" s="6" t="s">
        <v>194</v>
      </c>
      <c r="F135" s="6" t="s">
        <v>194</v>
      </c>
      <c r="G135" s="6" t="s">
        <v>194</v>
      </c>
      <c r="H135" s="6" t="s">
        <v>194</v>
      </c>
      <c r="I135" s="15" t="s">
        <v>194</v>
      </c>
      <c r="J135" s="19" t="s">
        <v>194</v>
      </c>
      <c r="K135" s="8" t="s">
        <v>194</v>
      </c>
      <c r="L135" s="8" t="s">
        <v>194</v>
      </c>
      <c r="M135" s="8" t="s">
        <v>194</v>
      </c>
      <c r="N135" s="14" t="s">
        <v>194</v>
      </c>
      <c r="O135" s="15" t="s">
        <v>194</v>
      </c>
      <c r="P135" s="8" t="s">
        <v>194</v>
      </c>
    </row>
    <row r="136" spans="1:16" x14ac:dyDescent="0.25">
      <c r="A136" s="22" t="s">
        <v>155</v>
      </c>
      <c r="B136" s="12">
        <f t="shared" ref="B136:I136" si="35">SUM(B132:B135)</f>
        <v>0</v>
      </c>
      <c r="C136" s="5">
        <f t="shared" si="35"/>
        <v>0</v>
      </c>
      <c r="D136" s="5">
        <f t="shared" si="35"/>
        <v>9835549</v>
      </c>
      <c r="E136" s="5">
        <f t="shared" si="35"/>
        <v>0</v>
      </c>
      <c r="F136" s="5">
        <f t="shared" si="35"/>
        <v>0</v>
      </c>
      <c r="G136" s="5">
        <f t="shared" si="35"/>
        <v>0</v>
      </c>
      <c r="H136" s="5">
        <f t="shared" si="35"/>
        <v>9835549</v>
      </c>
      <c r="I136" s="13">
        <f t="shared" si="35"/>
        <v>9835549</v>
      </c>
      <c r="J136" s="18">
        <f t="shared" ref="J136:P136" si="36">SUM(J132:J135)</f>
        <v>0</v>
      </c>
      <c r="K136" s="7">
        <f t="shared" si="36"/>
        <v>9835549</v>
      </c>
      <c r="L136" s="7">
        <f t="shared" si="36"/>
        <v>8238191</v>
      </c>
      <c r="M136" s="7">
        <f t="shared" si="36"/>
        <v>1597358</v>
      </c>
      <c r="N136" s="12">
        <f t="shared" si="36"/>
        <v>139349</v>
      </c>
      <c r="O136" s="13">
        <f t="shared" si="36"/>
        <v>745685</v>
      </c>
      <c r="P136" s="7">
        <f t="shared" si="36"/>
        <v>991022</v>
      </c>
    </row>
    <row r="137" spans="1:16" x14ac:dyDescent="0.25">
      <c r="A137" s="24"/>
      <c r="B137" s="33"/>
      <c r="C137" s="34"/>
      <c r="D137" s="34"/>
      <c r="E137" s="34"/>
      <c r="F137" s="34"/>
      <c r="G137" s="34"/>
      <c r="H137" s="34"/>
      <c r="I137" s="35"/>
      <c r="J137" s="47"/>
      <c r="K137" s="36"/>
      <c r="L137" s="36"/>
      <c r="M137" s="36"/>
      <c r="N137" s="33"/>
      <c r="O137" s="35"/>
      <c r="P137" s="36"/>
    </row>
    <row r="138" spans="1:16" x14ac:dyDescent="0.25">
      <c r="A138" s="22" t="s">
        <v>175</v>
      </c>
      <c r="B138" s="33"/>
      <c r="C138" s="34"/>
      <c r="D138" s="34"/>
      <c r="E138" s="34"/>
      <c r="F138" s="34"/>
      <c r="G138" s="34"/>
      <c r="H138" s="34"/>
      <c r="I138" s="35"/>
      <c r="J138" s="47"/>
      <c r="K138" s="36"/>
      <c r="L138" s="36"/>
      <c r="M138" s="36"/>
      <c r="N138" s="33"/>
      <c r="O138" s="35"/>
      <c r="P138" s="36"/>
    </row>
    <row r="139" spans="1:16" x14ac:dyDescent="0.25">
      <c r="A139" s="25" t="s">
        <v>186</v>
      </c>
      <c r="B139" s="14">
        <v>5281651</v>
      </c>
      <c r="C139" s="6">
        <v>363811</v>
      </c>
      <c r="D139" s="6">
        <v>0</v>
      </c>
      <c r="E139" s="6">
        <v>0</v>
      </c>
      <c r="F139" s="6">
        <v>0</v>
      </c>
      <c r="G139" s="6">
        <v>1789506</v>
      </c>
      <c r="H139" s="6">
        <v>1789506</v>
      </c>
      <c r="I139" s="15">
        <v>7434968</v>
      </c>
      <c r="J139" s="19">
        <v>1350</v>
      </c>
      <c r="K139" s="8">
        <v>7436318</v>
      </c>
      <c r="L139" s="8">
        <v>5655621</v>
      </c>
      <c r="M139" s="8">
        <v>1780697</v>
      </c>
      <c r="N139" s="14">
        <v>0</v>
      </c>
      <c r="O139" s="15">
        <v>0</v>
      </c>
      <c r="P139" s="8">
        <v>1780697</v>
      </c>
    </row>
    <row r="140" spans="1:16" x14ac:dyDescent="0.25">
      <c r="A140" s="25" t="s">
        <v>187</v>
      </c>
      <c r="B140" s="14" t="s">
        <v>194</v>
      </c>
      <c r="C140" s="6" t="s">
        <v>194</v>
      </c>
      <c r="D140" s="6" t="s">
        <v>194</v>
      </c>
      <c r="E140" s="6" t="s">
        <v>194</v>
      </c>
      <c r="F140" s="6" t="s">
        <v>194</v>
      </c>
      <c r="G140" s="6" t="s">
        <v>194</v>
      </c>
      <c r="H140" s="6" t="s">
        <v>194</v>
      </c>
      <c r="I140" s="15" t="s">
        <v>194</v>
      </c>
      <c r="J140" s="19" t="s">
        <v>194</v>
      </c>
      <c r="K140" s="8" t="s">
        <v>194</v>
      </c>
      <c r="L140" s="8" t="s">
        <v>194</v>
      </c>
      <c r="M140" s="8" t="s">
        <v>194</v>
      </c>
      <c r="N140" s="14" t="s">
        <v>194</v>
      </c>
      <c r="O140" s="15" t="s">
        <v>194</v>
      </c>
      <c r="P140" s="8" t="s">
        <v>194</v>
      </c>
    </row>
    <row r="141" spans="1:16" x14ac:dyDescent="0.25">
      <c r="A141" s="25" t="s">
        <v>188</v>
      </c>
      <c r="B141" s="14" t="s">
        <v>194</v>
      </c>
      <c r="C141" s="6" t="s">
        <v>194</v>
      </c>
      <c r="D141" s="6" t="s">
        <v>194</v>
      </c>
      <c r="E141" s="6" t="s">
        <v>194</v>
      </c>
      <c r="F141" s="6" t="s">
        <v>194</v>
      </c>
      <c r="G141" s="6" t="s">
        <v>194</v>
      </c>
      <c r="H141" s="6" t="s">
        <v>194</v>
      </c>
      <c r="I141" s="15" t="s">
        <v>194</v>
      </c>
      <c r="J141" s="19" t="s">
        <v>194</v>
      </c>
      <c r="K141" s="8" t="s">
        <v>194</v>
      </c>
      <c r="L141" s="8" t="s">
        <v>194</v>
      </c>
      <c r="M141" s="8" t="s">
        <v>194</v>
      </c>
      <c r="N141" s="14" t="s">
        <v>194</v>
      </c>
      <c r="O141" s="15" t="s">
        <v>194</v>
      </c>
      <c r="P141" s="8" t="s">
        <v>194</v>
      </c>
    </row>
    <row r="142" spans="1:16" x14ac:dyDescent="0.25">
      <c r="A142" s="25" t="s">
        <v>189</v>
      </c>
      <c r="B142" s="14" t="s">
        <v>194</v>
      </c>
      <c r="C142" s="6" t="s">
        <v>194</v>
      </c>
      <c r="D142" s="6" t="s">
        <v>194</v>
      </c>
      <c r="E142" s="6" t="s">
        <v>194</v>
      </c>
      <c r="F142" s="6" t="s">
        <v>194</v>
      </c>
      <c r="G142" s="6" t="s">
        <v>194</v>
      </c>
      <c r="H142" s="6" t="s">
        <v>194</v>
      </c>
      <c r="I142" s="15" t="s">
        <v>194</v>
      </c>
      <c r="J142" s="19" t="s">
        <v>194</v>
      </c>
      <c r="K142" s="8" t="s">
        <v>194</v>
      </c>
      <c r="L142" s="8" t="s">
        <v>194</v>
      </c>
      <c r="M142" s="8" t="s">
        <v>194</v>
      </c>
      <c r="N142" s="14" t="s">
        <v>194</v>
      </c>
      <c r="O142" s="15" t="s">
        <v>194</v>
      </c>
      <c r="P142" s="8" t="s">
        <v>194</v>
      </c>
    </row>
    <row r="143" spans="1:16" x14ac:dyDescent="0.25">
      <c r="A143" s="22" t="s">
        <v>155</v>
      </c>
      <c r="B143" s="12">
        <f t="shared" ref="B143:I143" si="37">SUM(B139:B142)</f>
        <v>5281651</v>
      </c>
      <c r="C143" s="5">
        <f t="shared" si="37"/>
        <v>363811</v>
      </c>
      <c r="D143" s="5">
        <f t="shared" si="37"/>
        <v>0</v>
      </c>
      <c r="E143" s="5">
        <f t="shared" si="37"/>
        <v>0</v>
      </c>
      <c r="F143" s="5">
        <f t="shared" si="37"/>
        <v>0</v>
      </c>
      <c r="G143" s="5">
        <f t="shared" si="37"/>
        <v>1789506</v>
      </c>
      <c r="H143" s="5">
        <f t="shared" si="37"/>
        <v>1789506</v>
      </c>
      <c r="I143" s="13">
        <f t="shared" si="37"/>
        <v>7434968</v>
      </c>
      <c r="J143" s="18">
        <f t="shared" ref="J143:P143" si="38">SUM(J139:J142)</f>
        <v>1350</v>
      </c>
      <c r="K143" s="7">
        <f t="shared" si="38"/>
        <v>7436318</v>
      </c>
      <c r="L143" s="7">
        <f t="shared" si="38"/>
        <v>5655621</v>
      </c>
      <c r="M143" s="7">
        <f t="shared" si="38"/>
        <v>1780697</v>
      </c>
      <c r="N143" s="12">
        <f t="shared" si="38"/>
        <v>0</v>
      </c>
      <c r="O143" s="13">
        <f t="shared" si="38"/>
        <v>0</v>
      </c>
      <c r="P143" s="7">
        <f t="shared" si="38"/>
        <v>1780697</v>
      </c>
    </row>
    <row r="144" spans="1:16" x14ac:dyDescent="0.25">
      <c r="A144" s="24"/>
      <c r="B144" s="33"/>
      <c r="C144" s="34"/>
      <c r="D144" s="34"/>
      <c r="E144" s="34"/>
      <c r="F144" s="34"/>
      <c r="G144" s="34"/>
      <c r="H144" s="34"/>
      <c r="I144" s="35"/>
      <c r="J144" s="47"/>
      <c r="K144" s="36"/>
      <c r="L144" s="36"/>
      <c r="M144" s="36"/>
      <c r="N144" s="33"/>
      <c r="O144" s="35"/>
      <c r="P144" s="36"/>
    </row>
    <row r="145" spans="1:16" x14ac:dyDescent="0.25">
      <c r="A145" s="22" t="s">
        <v>176</v>
      </c>
      <c r="B145" s="33"/>
      <c r="C145" s="34"/>
      <c r="D145" s="34"/>
      <c r="E145" s="34"/>
      <c r="F145" s="34"/>
      <c r="G145" s="34"/>
      <c r="H145" s="34"/>
      <c r="I145" s="35"/>
      <c r="J145" s="47"/>
      <c r="K145" s="36"/>
      <c r="L145" s="36"/>
      <c r="M145" s="36"/>
      <c r="N145" s="33"/>
      <c r="O145" s="35"/>
      <c r="P145" s="36"/>
    </row>
    <row r="146" spans="1:16" x14ac:dyDescent="0.25">
      <c r="A146" s="25" t="s">
        <v>186</v>
      </c>
      <c r="B146" s="14">
        <v>3363831.87</v>
      </c>
      <c r="C146" s="6">
        <v>0</v>
      </c>
      <c r="D146" s="6">
        <v>0</v>
      </c>
      <c r="E146" s="6">
        <v>0</v>
      </c>
      <c r="F146" s="6">
        <v>0</v>
      </c>
      <c r="G146" s="6">
        <v>0</v>
      </c>
      <c r="H146" s="6">
        <v>0</v>
      </c>
      <c r="I146" s="15">
        <v>3363831.87</v>
      </c>
      <c r="J146" s="19">
        <v>49958.79</v>
      </c>
      <c r="K146" s="8">
        <v>3413790.66</v>
      </c>
      <c r="L146" s="8">
        <v>34782979.649999999</v>
      </c>
      <c r="M146" s="8">
        <v>-31369188.989999998</v>
      </c>
      <c r="N146" s="14">
        <v>0</v>
      </c>
      <c r="O146" s="15">
        <v>0</v>
      </c>
      <c r="P146" s="8">
        <v>0</v>
      </c>
    </row>
    <row r="147" spans="1:16" x14ac:dyDescent="0.25">
      <c r="A147" s="25" t="s">
        <v>187</v>
      </c>
      <c r="B147" s="14" t="s">
        <v>194</v>
      </c>
      <c r="C147" s="6" t="s">
        <v>194</v>
      </c>
      <c r="D147" s="6" t="s">
        <v>194</v>
      </c>
      <c r="E147" s="6" t="s">
        <v>194</v>
      </c>
      <c r="F147" s="6" t="s">
        <v>194</v>
      </c>
      <c r="G147" s="6" t="s">
        <v>194</v>
      </c>
      <c r="H147" s="6" t="s">
        <v>194</v>
      </c>
      <c r="I147" s="15" t="s">
        <v>194</v>
      </c>
      <c r="J147" s="19" t="s">
        <v>194</v>
      </c>
      <c r="K147" s="8" t="s">
        <v>194</v>
      </c>
      <c r="L147" s="8" t="s">
        <v>194</v>
      </c>
      <c r="M147" s="8" t="s">
        <v>194</v>
      </c>
      <c r="N147" s="14" t="s">
        <v>194</v>
      </c>
      <c r="O147" s="15" t="s">
        <v>194</v>
      </c>
      <c r="P147" s="8" t="s">
        <v>194</v>
      </c>
    </row>
    <row r="148" spans="1:16" x14ac:dyDescent="0.25">
      <c r="A148" s="25" t="s">
        <v>188</v>
      </c>
      <c r="B148" s="14" t="s">
        <v>194</v>
      </c>
      <c r="C148" s="6" t="s">
        <v>194</v>
      </c>
      <c r="D148" s="6" t="s">
        <v>194</v>
      </c>
      <c r="E148" s="6" t="s">
        <v>194</v>
      </c>
      <c r="F148" s="6" t="s">
        <v>194</v>
      </c>
      <c r="G148" s="6" t="s">
        <v>194</v>
      </c>
      <c r="H148" s="6" t="s">
        <v>194</v>
      </c>
      <c r="I148" s="15" t="s">
        <v>194</v>
      </c>
      <c r="J148" s="19" t="s">
        <v>194</v>
      </c>
      <c r="K148" s="8" t="s">
        <v>194</v>
      </c>
      <c r="L148" s="8" t="s">
        <v>194</v>
      </c>
      <c r="M148" s="8" t="s">
        <v>194</v>
      </c>
      <c r="N148" s="14" t="s">
        <v>194</v>
      </c>
      <c r="O148" s="15" t="s">
        <v>194</v>
      </c>
      <c r="P148" s="8" t="s">
        <v>194</v>
      </c>
    </row>
    <row r="149" spans="1:16" x14ac:dyDescent="0.25">
      <c r="A149" s="25" t="s">
        <v>189</v>
      </c>
      <c r="B149" s="14" t="s">
        <v>194</v>
      </c>
      <c r="C149" s="6" t="s">
        <v>194</v>
      </c>
      <c r="D149" s="6" t="s">
        <v>194</v>
      </c>
      <c r="E149" s="6" t="s">
        <v>194</v>
      </c>
      <c r="F149" s="6" t="s">
        <v>194</v>
      </c>
      <c r="G149" s="6" t="s">
        <v>194</v>
      </c>
      <c r="H149" s="6" t="s">
        <v>194</v>
      </c>
      <c r="I149" s="15" t="s">
        <v>194</v>
      </c>
      <c r="J149" s="19" t="s">
        <v>194</v>
      </c>
      <c r="K149" s="8" t="s">
        <v>194</v>
      </c>
      <c r="L149" s="8" t="s">
        <v>194</v>
      </c>
      <c r="M149" s="8" t="s">
        <v>194</v>
      </c>
      <c r="N149" s="14" t="s">
        <v>194</v>
      </c>
      <c r="O149" s="15" t="s">
        <v>194</v>
      </c>
      <c r="P149" s="8" t="s">
        <v>194</v>
      </c>
    </row>
    <row r="150" spans="1:16" x14ac:dyDescent="0.25">
      <c r="A150" s="22" t="s">
        <v>155</v>
      </c>
      <c r="B150" s="12">
        <f t="shared" ref="B150:I150" si="39">SUM(B146:B149)</f>
        <v>3363831.87</v>
      </c>
      <c r="C150" s="27">
        <f t="shared" si="39"/>
        <v>0</v>
      </c>
      <c r="D150" s="5">
        <f t="shared" si="39"/>
        <v>0</v>
      </c>
      <c r="E150" s="5">
        <f t="shared" si="39"/>
        <v>0</v>
      </c>
      <c r="F150" s="5">
        <f t="shared" si="39"/>
        <v>0</v>
      </c>
      <c r="G150" s="5">
        <f t="shared" si="39"/>
        <v>0</v>
      </c>
      <c r="H150" s="5">
        <f t="shared" si="39"/>
        <v>0</v>
      </c>
      <c r="I150" s="13">
        <f t="shared" si="39"/>
        <v>3363831.87</v>
      </c>
      <c r="J150" s="18">
        <f t="shared" ref="J150:P150" si="40">SUM(J146:J149)</f>
        <v>49958.79</v>
      </c>
      <c r="K150" s="7">
        <f t="shared" si="40"/>
        <v>3413790.66</v>
      </c>
      <c r="L150" s="7">
        <f t="shared" si="40"/>
        <v>34782979.649999999</v>
      </c>
      <c r="M150" s="7">
        <f t="shared" si="40"/>
        <v>-31369188.989999998</v>
      </c>
      <c r="N150" s="12">
        <f t="shared" si="40"/>
        <v>0</v>
      </c>
      <c r="O150" s="13">
        <f t="shared" si="40"/>
        <v>0</v>
      </c>
      <c r="P150" s="7">
        <f t="shared" si="40"/>
        <v>0</v>
      </c>
    </row>
    <row r="151" spans="1:16" x14ac:dyDescent="0.25">
      <c r="A151" s="24"/>
      <c r="B151" s="33"/>
      <c r="C151" s="34"/>
      <c r="D151" s="34"/>
      <c r="E151" s="34"/>
      <c r="F151" s="34"/>
      <c r="G151" s="34"/>
      <c r="H151" s="34"/>
      <c r="I151" s="35"/>
      <c r="J151" s="47"/>
      <c r="K151" s="36"/>
      <c r="L151" s="36"/>
      <c r="M151" s="36"/>
      <c r="N151" s="33"/>
      <c r="O151" s="35"/>
      <c r="P151" s="36"/>
    </row>
    <row r="152" spans="1:16" x14ac:dyDescent="0.25">
      <c r="A152" s="22" t="s">
        <v>177</v>
      </c>
      <c r="B152" s="33"/>
      <c r="C152" s="34"/>
      <c r="D152" s="34"/>
      <c r="E152" s="34"/>
      <c r="F152" s="34"/>
      <c r="G152" s="34"/>
      <c r="H152" s="34"/>
      <c r="I152" s="35"/>
      <c r="J152" s="47"/>
      <c r="K152" s="36"/>
      <c r="L152" s="36"/>
      <c r="M152" s="36"/>
      <c r="N152" s="33"/>
      <c r="O152" s="35"/>
      <c r="P152" s="36"/>
    </row>
    <row r="153" spans="1:16" x14ac:dyDescent="0.25">
      <c r="A153" s="25" t="s">
        <v>186</v>
      </c>
      <c r="B153" s="14">
        <v>1946275</v>
      </c>
      <c r="C153" s="6">
        <v>328937</v>
      </c>
      <c r="D153" s="6">
        <v>0</v>
      </c>
      <c r="E153" s="6">
        <v>0</v>
      </c>
      <c r="F153" s="6">
        <v>0</v>
      </c>
      <c r="G153" s="6">
        <v>0</v>
      </c>
      <c r="H153" s="6">
        <v>0</v>
      </c>
      <c r="I153" s="15">
        <v>2275212</v>
      </c>
      <c r="J153" s="19">
        <v>97</v>
      </c>
      <c r="K153" s="8">
        <v>2275309</v>
      </c>
      <c r="L153" s="8">
        <v>299870</v>
      </c>
      <c r="M153" s="8">
        <v>1975439</v>
      </c>
      <c r="N153" s="14">
        <v>0</v>
      </c>
      <c r="O153" s="15">
        <v>0</v>
      </c>
      <c r="P153" s="8">
        <v>1975439</v>
      </c>
    </row>
    <row r="154" spans="1:16" x14ac:dyDescent="0.25">
      <c r="A154" s="25" t="s">
        <v>187</v>
      </c>
      <c r="B154" s="14" t="s">
        <v>194</v>
      </c>
      <c r="C154" s="6" t="s">
        <v>194</v>
      </c>
      <c r="D154" s="6" t="s">
        <v>194</v>
      </c>
      <c r="E154" s="6" t="s">
        <v>194</v>
      </c>
      <c r="F154" s="6" t="s">
        <v>194</v>
      </c>
      <c r="G154" s="6" t="s">
        <v>194</v>
      </c>
      <c r="H154" s="6" t="s">
        <v>194</v>
      </c>
      <c r="I154" s="15" t="s">
        <v>194</v>
      </c>
      <c r="J154" s="19" t="s">
        <v>194</v>
      </c>
      <c r="K154" s="8" t="s">
        <v>194</v>
      </c>
      <c r="L154" s="8" t="s">
        <v>194</v>
      </c>
      <c r="M154" s="8" t="s">
        <v>194</v>
      </c>
      <c r="N154" s="14" t="s">
        <v>194</v>
      </c>
      <c r="O154" s="15" t="s">
        <v>194</v>
      </c>
      <c r="P154" s="8" t="s">
        <v>194</v>
      </c>
    </row>
    <row r="155" spans="1:16" x14ac:dyDescent="0.25">
      <c r="A155" s="25" t="s">
        <v>188</v>
      </c>
      <c r="B155" s="14" t="s">
        <v>194</v>
      </c>
      <c r="C155" s="6" t="s">
        <v>194</v>
      </c>
      <c r="D155" s="6" t="s">
        <v>194</v>
      </c>
      <c r="E155" s="6" t="s">
        <v>194</v>
      </c>
      <c r="F155" s="6" t="s">
        <v>194</v>
      </c>
      <c r="G155" s="6" t="s">
        <v>194</v>
      </c>
      <c r="H155" s="6" t="s">
        <v>194</v>
      </c>
      <c r="I155" s="15" t="s">
        <v>194</v>
      </c>
      <c r="J155" s="19" t="s">
        <v>194</v>
      </c>
      <c r="K155" s="8" t="s">
        <v>194</v>
      </c>
      <c r="L155" s="8" t="s">
        <v>194</v>
      </c>
      <c r="M155" s="8" t="s">
        <v>194</v>
      </c>
      <c r="N155" s="14" t="s">
        <v>194</v>
      </c>
      <c r="O155" s="15" t="s">
        <v>194</v>
      </c>
      <c r="P155" s="8" t="s">
        <v>194</v>
      </c>
    </row>
    <row r="156" spans="1:16" x14ac:dyDescent="0.25">
      <c r="A156" s="25" t="s">
        <v>189</v>
      </c>
      <c r="B156" s="14" t="s">
        <v>194</v>
      </c>
      <c r="C156" s="6" t="s">
        <v>194</v>
      </c>
      <c r="D156" s="6" t="s">
        <v>194</v>
      </c>
      <c r="E156" s="6" t="s">
        <v>194</v>
      </c>
      <c r="F156" s="6" t="s">
        <v>194</v>
      </c>
      <c r="G156" s="6" t="s">
        <v>194</v>
      </c>
      <c r="H156" s="6" t="s">
        <v>194</v>
      </c>
      <c r="I156" s="15" t="s">
        <v>194</v>
      </c>
      <c r="J156" s="19" t="s">
        <v>194</v>
      </c>
      <c r="K156" s="8" t="s">
        <v>194</v>
      </c>
      <c r="L156" s="8" t="s">
        <v>194</v>
      </c>
      <c r="M156" s="8" t="s">
        <v>194</v>
      </c>
      <c r="N156" s="14" t="s">
        <v>194</v>
      </c>
      <c r="O156" s="15" t="s">
        <v>194</v>
      </c>
      <c r="P156" s="8" t="s">
        <v>194</v>
      </c>
    </row>
    <row r="157" spans="1:16" x14ac:dyDescent="0.25">
      <c r="A157" s="22" t="s">
        <v>155</v>
      </c>
      <c r="B157" s="12">
        <f t="shared" ref="B157:I157" si="41">SUM(B153:B156)</f>
        <v>1946275</v>
      </c>
      <c r="C157" s="5">
        <f t="shared" si="41"/>
        <v>328937</v>
      </c>
      <c r="D157" s="5">
        <f t="shared" si="41"/>
        <v>0</v>
      </c>
      <c r="E157" s="5">
        <f t="shared" si="41"/>
        <v>0</v>
      </c>
      <c r="F157" s="5">
        <f t="shared" si="41"/>
        <v>0</v>
      </c>
      <c r="G157" s="5">
        <f t="shared" si="41"/>
        <v>0</v>
      </c>
      <c r="H157" s="5">
        <f t="shared" si="41"/>
        <v>0</v>
      </c>
      <c r="I157" s="13">
        <f t="shared" si="41"/>
        <v>2275212</v>
      </c>
      <c r="J157" s="18">
        <f t="shared" ref="J157:P157" si="42">SUM(J153:J156)</f>
        <v>97</v>
      </c>
      <c r="K157" s="7">
        <f t="shared" si="42"/>
        <v>2275309</v>
      </c>
      <c r="L157" s="7">
        <f t="shared" si="42"/>
        <v>299870</v>
      </c>
      <c r="M157" s="7">
        <f t="shared" si="42"/>
        <v>1975439</v>
      </c>
      <c r="N157" s="12">
        <f t="shared" si="42"/>
        <v>0</v>
      </c>
      <c r="O157" s="13">
        <f t="shared" si="42"/>
        <v>0</v>
      </c>
      <c r="P157" s="7">
        <f t="shared" si="42"/>
        <v>1975439</v>
      </c>
    </row>
    <row r="158" spans="1:16" x14ac:dyDescent="0.25">
      <c r="A158" s="24"/>
      <c r="B158" s="33"/>
      <c r="C158" s="34"/>
      <c r="D158" s="34"/>
      <c r="E158" s="34"/>
      <c r="F158" s="34"/>
      <c r="G158" s="34"/>
      <c r="H158" s="34"/>
      <c r="I158" s="35"/>
      <c r="J158" s="47"/>
      <c r="K158" s="36"/>
      <c r="L158" s="36"/>
      <c r="M158" s="36"/>
      <c r="N158" s="33"/>
      <c r="O158" s="35"/>
      <c r="P158" s="36"/>
    </row>
    <row r="159" spans="1:16" x14ac:dyDescent="0.25">
      <c r="A159" s="22" t="s">
        <v>178</v>
      </c>
      <c r="B159" s="33"/>
      <c r="C159" s="34"/>
      <c r="D159" s="34"/>
      <c r="E159" s="34"/>
      <c r="F159" s="34"/>
      <c r="G159" s="34"/>
      <c r="H159" s="34"/>
      <c r="I159" s="35"/>
      <c r="J159" s="47"/>
      <c r="K159" s="36"/>
      <c r="L159" s="36"/>
      <c r="M159" s="36"/>
      <c r="N159" s="33"/>
      <c r="O159" s="35"/>
      <c r="P159" s="36"/>
    </row>
    <row r="160" spans="1:16" x14ac:dyDescent="0.25">
      <c r="A160" s="25" t="s">
        <v>186</v>
      </c>
      <c r="B160" s="14">
        <v>6303998</v>
      </c>
      <c r="C160" s="6">
        <v>0</v>
      </c>
      <c r="D160" s="6">
        <v>0</v>
      </c>
      <c r="E160" s="6">
        <v>0</v>
      </c>
      <c r="F160" s="6">
        <v>0</v>
      </c>
      <c r="G160" s="6">
        <v>0</v>
      </c>
      <c r="H160" s="6">
        <v>0</v>
      </c>
      <c r="I160" s="15">
        <v>6303998</v>
      </c>
      <c r="J160" s="19">
        <v>6498</v>
      </c>
      <c r="K160" s="8">
        <v>6310496</v>
      </c>
      <c r="L160" s="8">
        <v>7520413</v>
      </c>
      <c r="M160" s="8">
        <v>-1209917</v>
      </c>
      <c r="N160" s="14">
        <v>0</v>
      </c>
      <c r="O160" s="15">
        <v>0</v>
      </c>
      <c r="P160" s="8">
        <v>-1209917</v>
      </c>
    </row>
    <row r="161" spans="1:16" x14ac:dyDescent="0.25">
      <c r="A161" s="25" t="s">
        <v>187</v>
      </c>
      <c r="B161" s="14" t="s">
        <v>194</v>
      </c>
      <c r="C161" s="6" t="s">
        <v>194</v>
      </c>
      <c r="D161" s="6" t="s">
        <v>194</v>
      </c>
      <c r="E161" s="6" t="s">
        <v>194</v>
      </c>
      <c r="F161" s="6" t="s">
        <v>194</v>
      </c>
      <c r="G161" s="6" t="s">
        <v>194</v>
      </c>
      <c r="H161" s="6" t="s">
        <v>194</v>
      </c>
      <c r="I161" s="15" t="s">
        <v>194</v>
      </c>
      <c r="J161" s="19" t="s">
        <v>194</v>
      </c>
      <c r="K161" s="8" t="s">
        <v>194</v>
      </c>
      <c r="L161" s="8" t="s">
        <v>194</v>
      </c>
      <c r="M161" s="8" t="s">
        <v>194</v>
      </c>
      <c r="N161" s="14" t="s">
        <v>194</v>
      </c>
      <c r="O161" s="15" t="s">
        <v>194</v>
      </c>
      <c r="P161" s="8" t="s">
        <v>194</v>
      </c>
    </row>
    <row r="162" spans="1:16" x14ac:dyDescent="0.25">
      <c r="A162" s="25" t="s">
        <v>188</v>
      </c>
      <c r="B162" s="14" t="s">
        <v>194</v>
      </c>
      <c r="C162" s="6" t="s">
        <v>194</v>
      </c>
      <c r="D162" s="6" t="s">
        <v>194</v>
      </c>
      <c r="E162" s="6" t="s">
        <v>194</v>
      </c>
      <c r="F162" s="6" t="s">
        <v>194</v>
      </c>
      <c r="G162" s="6" t="s">
        <v>194</v>
      </c>
      <c r="H162" s="6" t="s">
        <v>194</v>
      </c>
      <c r="I162" s="15" t="s">
        <v>194</v>
      </c>
      <c r="J162" s="19" t="s">
        <v>194</v>
      </c>
      <c r="K162" s="8" t="s">
        <v>194</v>
      </c>
      <c r="L162" s="8" t="s">
        <v>194</v>
      </c>
      <c r="M162" s="8" t="s">
        <v>194</v>
      </c>
      <c r="N162" s="14" t="s">
        <v>194</v>
      </c>
      <c r="O162" s="15" t="s">
        <v>194</v>
      </c>
      <c r="P162" s="8" t="s">
        <v>194</v>
      </c>
    </row>
    <row r="163" spans="1:16" x14ac:dyDescent="0.25">
      <c r="A163" s="25" t="s">
        <v>189</v>
      </c>
      <c r="B163" s="14" t="s">
        <v>194</v>
      </c>
      <c r="C163" s="6" t="s">
        <v>194</v>
      </c>
      <c r="D163" s="6" t="s">
        <v>194</v>
      </c>
      <c r="E163" s="6" t="s">
        <v>194</v>
      </c>
      <c r="F163" s="6" t="s">
        <v>194</v>
      </c>
      <c r="G163" s="6" t="s">
        <v>194</v>
      </c>
      <c r="H163" s="6" t="s">
        <v>194</v>
      </c>
      <c r="I163" s="15" t="s">
        <v>194</v>
      </c>
      <c r="J163" s="19" t="s">
        <v>194</v>
      </c>
      <c r="K163" s="8" t="s">
        <v>194</v>
      </c>
      <c r="L163" s="8" t="s">
        <v>194</v>
      </c>
      <c r="M163" s="8" t="s">
        <v>194</v>
      </c>
      <c r="N163" s="14" t="s">
        <v>194</v>
      </c>
      <c r="O163" s="15" t="s">
        <v>194</v>
      </c>
      <c r="P163" s="8" t="s">
        <v>194</v>
      </c>
    </row>
    <row r="164" spans="1:16" x14ac:dyDescent="0.25">
      <c r="A164" s="22" t="s">
        <v>155</v>
      </c>
      <c r="B164" s="12">
        <f t="shared" ref="B164:I164" si="43">SUM(B160:B163)</f>
        <v>6303998</v>
      </c>
      <c r="C164" s="5">
        <f t="shared" si="43"/>
        <v>0</v>
      </c>
      <c r="D164" s="5">
        <f t="shared" si="43"/>
        <v>0</v>
      </c>
      <c r="E164" s="5">
        <f t="shared" si="43"/>
        <v>0</v>
      </c>
      <c r="F164" s="5">
        <f t="shared" si="43"/>
        <v>0</v>
      </c>
      <c r="G164" s="5">
        <f t="shared" si="43"/>
        <v>0</v>
      </c>
      <c r="H164" s="5">
        <f t="shared" si="43"/>
        <v>0</v>
      </c>
      <c r="I164" s="13">
        <f t="shared" si="43"/>
        <v>6303998</v>
      </c>
      <c r="J164" s="18">
        <f t="shared" ref="J164:P164" si="44">SUM(J160:J163)</f>
        <v>6498</v>
      </c>
      <c r="K164" s="7">
        <f t="shared" si="44"/>
        <v>6310496</v>
      </c>
      <c r="L164" s="7">
        <f t="shared" si="44"/>
        <v>7520413</v>
      </c>
      <c r="M164" s="7">
        <f t="shared" si="44"/>
        <v>-1209917</v>
      </c>
      <c r="N164" s="12">
        <f t="shared" si="44"/>
        <v>0</v>
      </c>
      <c r="O164" s="13">
        <f t="shared" si="44"/>
        <v>0</v>
      </c>
      <c r="P164" s="7">
        <f t="shared" si="44"/>
        <v>-1209917</v>
      </c>
    </row>
    <row r="165" spans="1:16" x14ac:dyDescent="0.25">
      <c r="A165" s="24"/>
      <c r="B165" s="33"/>
      <c r="C165" s="34"/>
      <c r="D165" s="34"/>
      <c r="E165" s="34"/>
      <c r="F165" s="34"/>
      <c r="G165" s="34"/>
      <c r="H165" s="34"/>
      <c r="I165" s="35"/>
      <c r="J165" s="47"/>
      <c r="K165" s="36"/>
      <c r="L165" s="36"/>
      <c r="M165" s="36"/>
      <c r="N165" s="33"/>
      <c r="O165" s="35"/>
      <c r="P165" s="36"/>
    </row>
    <row r="166" spans="1:16" x14ac:dyDescent="0.25">
      <c r="A166" s="22" t="s">
        <v>179</v>
      </c>
      <c r="B166" s="33"/>
      <c r="C166" s="34"/>
      <c r="D166" s="34"/>
      <c r="E166" s="34"/>
      <c r="F166" s="34"/>
      <c r="G166" s="34"/>
      <c r="H166" s="34"/>
      <c r="I166" s="35"/>
      <c r="J166" s="47"/>
      <c r="K166" s="36"/>
      <c r="L166" s="36"/>
      <c r="M166" s="36"/>
      <c r="N166" s="33"/>
      <c r="O166" s="35"/>
      <c r="P166" s="36"/>
    </row>
    <row r="167" spans="1:16" x14ac:dyDescent="0.25">
      <c r="A167" s="25" t="s">
        <v>186</v>
      </c>
      <c r="B167" s="14">
        <v>1719534.31</v>
      </c>
      <c r="C167" s="6">
        <v>0</v>
      </c>
      <c r="D167" s="6">
        <v>0</v>
      </c>
      <c r="E167" s="6">
        <v>0</v>
      </c>
      <c r="F167" s="6">
        <v>0</v>
      </c>
      <c r="G167" s="6">
        <v>0</v>
      </c>
      <c r="H167" s="6">
        <v>0</v>
      </c>
      <c r="I167" s="15">
        <v>0</v>
      </c>
      <c r="J167" s="19">
        <v>0</v>
      </c>
      <c r="K167" s="8">
        <v>0</v>
      </c>
      <c r="L167" s="8">
        <v>0</v>
      </c>
      <c r="M167" s="8">
        <v>0</v>
      </c>
      <c r="N167" s="14">
        <v>0</v>
      </c>
      <c r="O167" s="15">
        <v>0</v>
      </c>
      <c r="P167" s="8">
        <v>0</v>
      </c>
    </row>
    <row r="168" spans="1:16" x14ac:dyDescent="0.25">
      <c r="A168" s="25" t="s">
        <v>187</v>
      </c>
      <c r="B168" s="14" t="s">
        <v>194</v>
      </c>
      <c r="C168" s="6" t="s">
        <v>194</v>
      </c>
      <c r="D168" s="6" t="s">
        <v>194</v>
      </c>
      <c r="E168" s="6" t="s">
        <v>194</v>
      </c>
      <c r="F168" s="6" t="s">
        <v>194</v>
      </c>
      <c r="G168" s="6" t="s">
        <v>194</v>
      </c>
      <c r="H168" s="6" t="s">
        <v>194</v>
      </c>
      <c r="I168" s="15" t="s">
        <v>194</v>
      </c>
      <c r="J168" s="19" t="s">
        <v>194</v>
      </c>
      <c r="K168" s="8" t="s">
        <v>194</v>
      </c>
      <c r="L168" s="8" t="s">
        <v>194</v>
      </c>
      <c r="M168" s="8" t="s">
        <v>194</v>
      </c>
      <c r="N168" s="14" t="s">
        <v>194</v>
      </c>
      <c r="O168" s="15" t="s">
        <v>194</v>
      </c>
      <c r="P168" s="8" t="s">
        <v>194</v>
      </c>
    </row>
    <row r="169" spans="1:16" x14ac:dyDescent="0.25">
      <c r="A169" s="25" t="s">
        <v>188</v>
      </c>
      <c r="B169" s="14" t="s">
        <v>194</v>
      </c>
      <c r="C169" s="6" t="s">
        <v>194</v>
      </c>
      <c r="D169" s="6" t="s">
        <v>194</v>
      </c>
      <c r="E169" s="6" t="s">
        <v>194</v>
      </c>
      <c r="F169" s="6" t="s">
        <v>194</v>
      </c>
      <c r="G169" s="6" t="s">
        <v>194</v>
      </c>
      <c r="H169" s="6" t="s">
        <v>194</v>
      </c>
      <c r="I169" s="15" t="s">
        <v>194</v>
      </c>
      <c r="J169" s="19" t="s">
        <v>194</v>
      </c>
      <c r="K169" s="8" t="s">
        <v>194</v>
      </c>
      <c r="L169" s="8" t="s">
        <v>194</v>
      </c>
      <c r="M169" s="8" t="s">
        <v>194</v>
      </c>
      <c r="N169" s="14" t="s">
        <v>194</v>
      </c>
      <c r="O169" s="15" t="s">
        <v>194</v>
      </c>
      <c r="P169" s="8" t="s">
        <v>194</v>
      </c>
    </row>
    <row r="170" spans="1:16" x14ac:dyDescent="0.25">
      <c r="A170" s="25" t="s">
        <v>189</v>
      </c>
      <c r="B170" s="14" t="s">
        <v>194</v>
      </c>
      <c r="C170" s="6" t="s">
        <v>194</v>
      </c>
      <c r="D170" s="6" t="s">
        <v>194</v>
      </c>
      <c r="E170" s="6" t="s">
        <v>194</v>
      </c>
      <c r="F170" s="6" t="s">
        <v>194</v>
      </c>
      <c r="G170" s="6" t="s">
        <v>194</v>
      </c>
      <c r="H170" s="6" t="s">
        <v>194</v>
      </c>
      <c r="I170" s="15" t="s">
        <v>194</v>
      </c>
      <c r="J170" s="19" t="s">
        <v>194</v>
      </c>
      <c r="K170" s="8" t="s">
        <v>194</v>
      </c>
      <c r="L170" s="8" t="s">
        <v>194</v>
      </c>
      <c r="M170" s="8" t="s">
        <v>194</v>
      </c>
      <c r="N170" s="14" t="s">
        <v>194</v>
      </c>
      <c r="O170" s="15" t="s">
        <v>194</v>
      </c>
      <c r="P170" s="8" t="s">
        <v>194</v>
      </c>
    </row>
    <row r="171" spans="1:16" x14ac:dyDescent="0.25">
      <c r="A171" s="22" t="s">
        <v>155</v>
      </c>
      <c r="B171" s="12">
        <f t="shared" ref="B171:I171" si="45">SUM(B167:B170)</f>
        <v>1719534.31</v>
      </c>
      <c r="C171" s="5">
        <f t="shared" si="45"/>
        <v>0</v>
      </c>
      <c r="D171" s="5">
        <f t="shared" si="45"/>
        <v>0</v>
      </c>
      <c r="E171" s="5">
        <f t="shared" si="45"/>
        <v>0</v>
      </c>
      <c r="F171" s="5">
        <f t="shared" si="45"/>
        <v>0</v>
      </c>
      <c r="G171" s="5">
        <f t="shared" si="45"/>
        <v>0</v>
      </c>
      <c r="H171" s="5">
        <f t="shared" si="45"/>
        <v>0</v>
      </c>
      <c r="I171" s="13">
        <f t="shared" si="45"/>
        <v>0</v>
      </c>
      <c r="J171" s="18">
        <f t="shared" ref="J171:P171" si="46">SUM(J167:J170)</f>
        <v>0</v>
      </c>
      <c r="K171" s="7">
        <f t="shared" si="46"/>
        <v>0</v>
      </c>
      <c r="L171" s="7">
        <f t="shared" si="46"/>
        <v>0</v>
      </c>
      <c r="M171" s="7">
        <f t="shared" si="46"/>
        <v>0</v>
      </c>
      <c r="N171" s="12">
        <f t="shared" si="46"/>
        <v>0</v>
      </c>
      <c r="O171" s="13">
        <f t="shared" si="46"/>
        <v>0</v>
      </c>
      <c r="P171" s="7">
        <f t="shared" si="46"/>
        <v>0</v>
      </c>
    </row>
    <row r="172" spans="1:16" x14ac:dyDescent="0.25">
      <c r="A172" s="24"/>
      <c r="B172" s="33"/>
      <c r="C172" s="34"/>
      <c r="D172" s="34"/>
      <c r="E172" s="34"/>
      <c r="F172" s="34"/>
      <c r="G172" s="34"/>
      <c r="H172" s="34"/>
      <c r="I172" s="35"/>
      <c r="J172" s="47"/>
      <c r="K172" s="36"/>
      <c r="L172" s="36"/>
      <c r="M172" s="36"/>
      <c r="N172" s="33"/>
      <c r="O172" s="35"/>
      <c r="P172" s="36"/>
    </row>
    <row r="173" spans="1:16" x14ac:dyDescent="0.25">
      <c r="A173" s="22" t="s">
        <v>180</v>
      </c>
      <c r="B173" s="33"/>
      <c r="C173" s="34"/>
      <c r="D173" s="34"/>
      <c r="E173" s="34"/>
      <c r="F173" s="34"/>
      <c r="G173" s="34"/>
      <c r="H173" s="34"/>
      <c r="I173" s="35"/>
      <c r="J173" s="47"/>
      <c r="K173" s="36"/>
      <c r="L173" s="36"/>
      <c r="M173" s="36"/>
      <c r="N173" s="33"/>
      <c r="O173" s="35"/>
      <c r="P173" s="36"/>
    </row>
    <row r="174" spans="1:16" x14ac:dyDescent="0.25">
      <c r="A174" s="25" t="s">
        <v>186</v>
      </c>
      <c r="B174" s="14" t="s">
        <v>193</v>
      </c>
      <c r="C174" s="6" t="s">
        <v>193</v>
      </c>
      <c r="D174" s="6" t="s">
        <v>193</v>
      </c>
      <c r="E174" s="6" t="s">
        <v>193</v>
      </c>
      <c r="F174" s="6" t="s">
        <v>193</v>
      </c>
      <c r="G174" s="6" t="s">
        <v>193</v>
      </c>
      <c r="H174" s="6" t="s">
        <v>193</v>
      </c>
      <c r="I174" s="15" t="s">
        <v>193</v>
      </c>
      <c r="J174" s="19" t="s">
        <v>193</v>
      </c>
      <c r="K174" s="8" t="s">
        <v>193</v>
      </c>
      <c r="L174" s="8" t="s">
        <v>193</v>
      </c>
      <c r="M174" s="8" t="s">
        <v>193</v>
      </c>
      <c r="N174" s="14" t="s">
        <v>193</v>
      </c>
      <c r="O174" s="15" t="s">
        <v>193</v>
      </c>
      <c r="P174" s="8" t="s">
        <v>193</v>
      </c>
    </row>
    <row r="175" spans="1:16" x14ac:dyDescent="0.25">
      <c r="A175" s="25" t="s">
        <v>187</v>
      </c>
      <c r="B175" s="14" t="s">
        <v>194</v>
      </c>
      <c r="C175" s="6" t="s">
        <v>194</v>
      </c>
      <c r="D175" s="6" t="s">
        <v>194</v>
      </c>
      <c r="E175" s="6" t="s">
        <v>194</v>
      </c>
      <c r="F175" s="6" t="s">
        <v>194</v>
      </c>
      <c r="G175" s="6" t="s">
        <v>194</v>
      </c>
      <c r="H175" s="6" t="s">
        <v>194</v>
      </c>
      <c r="I175" s="15" t="s">
        <v>194</v>
      </c>
      <c r="J175" s="19" t="s">
        <v>194</v>
      </c>
      <c r="K175" s="8" t="s">
        <v>194</v>
      </c>
      <c r="L175" s="8" t="s">
        <v>194</v>
      </c>
      <c r="M175" s="8" t="s">
        <v>194</v>
      </c>
      <c r="N175" s="14" t="s">
        <v>194</v>
      </c>
      <c r="O175" s="15" t="s">
        <v>194</v>
      </c>
      <c r="P175" s="8" t="s">
        <v>194</v>
      </c>
    </row>
    <row r="176" spans="1:16" x14ac:dyDescent="0.25">
      <c r="A176" s="25" t="s">
        <v>188</v>
      </c>
      <c r="B176" s="14" t="s">
        <v>194</v>
      </c>
      <c r="C176" s="6" t="s">
        <v>194</v>
      </c>
      <c r="D176" s="6" t="s">
        <v>194</v>
      </c>
      <c r="E176" s="6" t="s">
        <v>194</v>
      </c>
      <c r="F176" s="6" t="s">
        <v>194</v>
      </c>
      <c r="G176" s="6" t="s">
        <v>194</v>
      </c>
      <c r="H176" s="6" t="s">
        <v>194</v>
      </c>
      <c r="I176" s="15" t="s">
        <v>194</v>
      </c>
      <c r="J176" s="19" t="s">
        <v>194</v>
      </c>
      <c r="K176" s="8" t="s">
        <v>194</v>
      </c>
      <c r="L176" s="8" t="s">
        <v>194</v>
      </c>
      <c r="M176" s="8" t="s">
        <v>194</v>
      </c>
      <c r="N176" s="14" t="s">
        <v>194</v>
      </c>
      <c r="O176" s="15" t="s">
        <v>194</v>
      </c>
      <c r="P176" s="8" t="s">
        <v>194</v>
      </c>
    </row>
    <row r="177" spans="1:16" x14ac:dyDescent="0.25">
      <c r="A177" s="25" t="s">
        <v>189</v>
      </c>
      <c r="B177" s="14" t="s">
        <v>194</v>
      </c>
      <c r="C177" s="6" t="s">
        <v>194</v>
      </c>
      <c r="D177" s="6" t="s">
        <v>194</v>
      </c>
      <c r="E177" s="6" t="s">
        <v>194</v>
      </c>
      <c r="F177" s="6" t="s">
        <v>194</v>
      </c>
      <c r="G177" s="6" t="s">
        <v>194</v>
      </c>
      <c r="H177" s="6" t="s">
        <v>194</v>
      </c>
      <c r="I177" s="15" t="s">
        <v>194</v>
      </c>
      <c r="J177" s="19" t="s">
        <v>194</v>
      </c>
      <c r="K177" s="8" t="s">
        <v>194</v>
      </c>
      <c r="L177" s="8" t="s">
        <v>194</v>
      </c>
      <c r="M177" s="8" t="s">
        <v>194</v>
      </c>
      <c r="N177" s="14" t="s">
        <v>194</v>
      </c>
      <c r="O177" s="15" t="s">
        <v>194</v>
      </c>
      <c r="P177" s="8" t="s">
        <v>194</v>
      </c>
    </row>
    <row r="178" spans="1:16" x14ac:dyDescent="0.25">
      <c r="A178" s="22" t="s">
        <v>155</v>
      </c>
      <c r="B178" s="12">
        <f t="shared" ref="B178:I178" si="47">SUM(B174:B177)</f>
        <v>0</v>
      </c>
      <c r="C178" s="5">
        <f t="shared" si="47"/>
        <v>0</v>
      </c>
      <c r="D178" s="5">
        <f t="shared" si="47"/>
        <v>0</v>
      </c>
      <c r="E178" s="5">
        <f t="shared" si="47"/>
        <v>0</v>
      </c>
      <c r="F178" s="5">
        <f t="shared" si="47"/>
        <v>0</v>
      </c>
      <c r="G178" s="5">
        <f t="shared" si="47"/>
        <v>0</v>
      </c>
      <c r="H178" s="5">
        <f t="shared" si="47"/>
        <v>0</v>
      </c>
      <c r="I178" s="13">
        <f t="shared" si="47"/>
        <v>0</v>
      </c>
      <c r="J178" s="18">
        <f t="shared" ref="J178:P178" si="48">SUM(J174:J177)</f>
        <v>0</v>
      </c>
      <c r="K178" s="7">
        <f t="shared" si="48"/>
        <v>0</v>
      </c>
      <c r="L178" s="7">
        <f t="shared" si="48"/>
        <v>0</v>
      </c>
      <c r="M178" s="7">
        <f t="shared" si="48"/>
        <v>0</v>
      </c>
      <c r="N178" s="12">
        <f t="shared" si="48"/>
        <v>0</v>
      </c>
      <c r="O178" s="13">
        <f t="shared" si="48"/>
        <v>0</v>
      </c>
      <c r="P178" s="7">
        <f t="shared" si="48"/>
        <v>0</v>
      </c>
    </row>
    <row r="179" spans="1:16" x14ac:dyDescent="0.25">
      <c r="A179" s="24"/>
      <c r="B179" s="33"/>
      <c r="C179" s="34"/>
      <c r="D179" s="34"/>
      <c r="E179" s="34"/>
      <c r="F179" s="34"/>
      <c r="G179" s="34"/>
      <c r="H179" s="34"/>
      <c r="I179" s="35"/>
      <c r="J179" s="47"/>
      <c r="K179" s="36"/>
      <c r="L179" s="36"/>
      <c r="M179" s="36"/>
      <c r="N179" s="33"/>
      <c r="O179" s="35"/>
      <c r="P179" s="36"/>
    </row>
    <row r="180" spans="1:16" x14ac:dyDescent="0.25">
      <c r="A180" s="22" t="s">
        <v>181</v>
      </c>
      <c r="B180" s="33"/>
      <c r="C180" s="34"/>
      <c r="D180" s="34"/>
      <c r="E180" s="34"/>
      <c r="F180" s="34"/>
      <c r="G180" s="34"/>
      <c r="H180" s="34"/>
      <c r="I180" s="35"/>
      <c r="J180" s="47"/>
      <c r="K180" s="36"/>
      <c r="L180" s="36"/>
      <c r="M180" s="36"/>
      <c r="N180" s="33"/>
      <c r="O180" s="35"/>
      <c r="P180" s="36"/>
    </row>
    <row r="181" spans="1:16" x14ac:dyDescent="0.25">
      <c r="A181" s="25" t="s">
        <v>186</v>
      </c>
      <c r="B181" s="14">
        <v>0</v>
      </c>
      <c r="C181" s="6">
        <v>0</v>
      </c>
      <c r="D181" s="6">
        <v>4629958</v>
      </c>
      <c r="E181" s="6">
        <v>0</v>
      </c>
      <c r="F181" s="6">
        <v>0</v>
      </c>
      <c r="G181" s="6">
        <v>0</v>
      </c>
      <c r="H181" s="6">
        <v>4629958</v>
      </c>
      <c r="I181" s="15">
        <v>4629958</v>
      </c>
      <c r="J181" s="19">
        <v>0</v>
      </c>
      <c r="K181" s="8">
        <v>4629958</v>
      </c>
      <c r="L181" s="8">
        <v>3915133</v>
      </c>
      <c r="M181" s="8">
        <v>714825</v>
      </c>
      <c r="N181" s="14">
        <v>-1611</v>
      </c>
      <c r="O181" s="15">
        <v>310426</v>
      </c>
      <c r="P181" s="8">
        <v>402788</v>
      </c>
    </row>
    <row r="182" spans="1:16" x14ac:dyDescent="0.25">
      <c r="A182" s="25" t="s">
        <v>187</v>
      </c>
      <c r="B182" s="14" t="s">
        <v>194</v>
      </c>
      <c r="C182" s="6" t="s">
        <v>194</v>
      </c>
      <c r="D182" s="6" t="s">
        <v>194</v>
      </c>
      <c r="E182" s="6" t="s">
        <v>194</v>
      </c>
      <c r="F182" s="6" t="s">
        <v>194</v>
      </c>
      <c r="G182" s="6" t="s">
        <v>194</v>
      </c>
      <c r="H182" s="6" t="s">
        <v>194</v>
      </c>
      <c r="I182" s="15" t="s">
        <v>194</v>
      </c>
      <c r="J182" s="19" t="s">
        <v>194</v>
      </c>
      <c r="K182" s="8" t="s">
        <v>194</v>
      </c>
      <c r="L182" s="8" t="s">
        <v>194</v>
      </c>
      <c r="M182" s="8" t="s">
        <v>194</v>
      </c>
      <c r="N182" s="14" t="s">
        <v>194</v>
      </c>
      <c r="O182" s="15" t="s">
        <v>194</v>
      </c>
      <c r="P182" s="8" t="s">
        <v>194</v>
      </c>
    </row>
    <row r="183" spans="1:16" x14ac:dyDescent="0.25">
      <c r="A183" s="25" t="s">
        <v>188</v>
      </c>
      <c r="B183" s="14" t="s">
        <v>194</v>
      </c>
      <c r="C183" s="6" t="s">
        <v>194</v>
      </c>
      <c r="D183" s="6" t="s">
        <v>194</v>
      </c>
      <c r="E183" s="6" t="s">
        <v>194</v>
      </c>
      <c r="F183" s="6" t="s">
        <v>194</v>
      </c>
      <c r="G183" s="6" t="s">
        <v>194</v>
      </c>
      <c r="H183" s="6" t="s">
        <v>194</v>
      </c>
      <c r="I183" s="15" t="s">
        <v>194</v>
      </c>
      <c r="J183" s="19" t="s">
        <v>194</v>
      </c>
      <c r="K183" s="8" t="s">
        <v>194</v>
      </c>
      <c r="L183" s="8" t="s">
        <v>194</v>
      </c>
      <c r="M183" s="8" t="s">
        <v>194</v>
      </c>
      <c r="N183" s="14" t="s">
        <v>194</v>
      </c>
      <c r="O183" s="15" t="s">
        <v>194</v>
      </c>
      <c r="P183" s="8" t="s">
        <v>194</v>
      </c>
    </row>
    <row r="184" spans="1:16" x14ac:dyDescent="0.25">
      <c r="A184" s="25" t="s">
        <v>189</v>
      </c>
      <c r="B184" s="14" t="s">
        <v>194</v>
      </c>
      <c r="C184" s="6" t="s">
        <v>194</v>
      </c>
      <c r="D184" s="6" t="s">
        <v>194</v>
      </c>
      <c r="E184" s="6" t="s">
        <v>194</v>
      </c>
      <c r="F184" s="6" t="s">
        <v>194</v>
      </c>
      <c r="G184" s="6" t="s">
        <v>194</v>
      </c>
      <c r="H184" s="6" t="s">
        <v>194</v>
      </c>
      <c r="I184" s="15" t="s">
        <v>194</v>
      </c>
      <c r="J184" s="19" t="s">
        <v>194</v>
      </c>
      <c r="K184" s="8" t="s">
        <v>194</v>
      </c>
      <c r="L184" s="8" t="s">
        <v>194</v>
      </c>
      <c r="M184" s="8" t="s">
        <v>194</v>
      </c>
      <c r="N184" s="14" t="s">
        <v>194</v>
      </c>
      <c r="O184" s="15" t="s">
        <v>194</v>
      </c>
      <c r="P184" s="8" t="s">
        <v>194</v>
      </c>
    </row>
    <row r="185" spans="1:16" x14ac:dyDescent="0.25">
      <c r="A185" s="22" t="s">
        <v>155</v>
      </c>
      <c r="B185" s="12">
        <f t="shared" ref="B185:I185" si="49">SUM(B181:B184)</f>
        <v>0</v>
      </c>
      <c r="C185" s="5">
        <f t="shared" si="49"/>
        <v>0</v>
      </c>
      <c r="D185" s="5">
        <f t="shared" si="49"/>
        <v>4629958</v>
      </c>
      <c r="E185" s="5">
        <f t="shared" si="49"/>
        <v>0</v>
      </c>
      <c r="F185" s="5">
        <f t="shared" si="49"/>
        <v>0</v>
      </c>
      <c r="G185" s="5">
        <f t="shared" si="49"/>
        <v>0</v>
      </c>
      <c r="H185" s="5">
        <f t="shared" si="49"/>
        <v>4629958</v>
      </c>
      <c r="I185" s="13">
        <f t="shared" si="49"/>
        <v>4629958</v>
      </c>
      <c r="J185" s="18">
        <f t="shared" ref="J185:P185" si="50">SUM(J181:J184)</f>
        <v>0</v>
      </c>
      <c r="K185" s="7">
        <f t="shared" si="50"/>
        <v>4629958</v>
      </c>
      <c r="L185" s="7">
        <f t="shared" si="50"/>
        <v>3915133</v>
      </c>
      <c r="M185" s="7">
        <f t="shared" si="50"/>
        <v>714825</v>
      </c>
      <c r="N185" s="12">
        <f t="shared" si="50"/>
        <v>-1611</v>
      </c>
      <c r="O185" s="13">
        <f t="shared" si="50"/>
        <v>310426</v>
      </c>
      <c r="P185" s="7">
        <f t="shared" si="50"/>
        <v>402788</v>
      </c>
    </row>
    <row r="186" spans="1:16" x14ac:dyDescent="0.25">
      <c r="A186" s="24"/>
      <c r="B186" s="33"/>
      <c r="C186" s="34"/>
      <c r="D186" s="34"/>
      <c r="E186" s="34"/>
      <c r="F186" s="34"/>
      <c r="G186" s="34"/>
      <c r="H186" s="34"/>
      <c r="I186" s="35"/>
      <c r="J186" s="47"/>
      <c r="K186" s="36"/>
      <c r="L186" s="36"/>
      <c r="M186" s="36"/>
      <c r="N186" s="33"/>
      <c r="O186" s="35"/>
      <c r="P186" s="36"/>
    </row>
    <row r="187" spans="1:16" x14ac:dyDescent="0.25">
      <c r="A187" s="22" t="s">
        <v>182</v>
      </c>
      <c r="B187" s="33"/>
      <c r="C187" s="34"/>
      <c r="D187" s="34"/>
      <c r="E187" s="34"/>
      <c r="F187" s="34"/>
      <c r="G187" s="34"/>
      <c r="H187" s="34"/>
      <c r="I187" s="35"/>
      <c r="J187" s="47"/>
      <c r="K187" s="36"/>
      <c r="L187" s="36"/>
      <c r="M187" s="36"/>
      <c r="N187" s="33"/>
      <c r="O187" s="35"/>
      <c r="P187" s="36"/>
    </row>
    <row r="188" spans="1:16" x14ac:dyDescent="0.25">
      <c r="A188" s="25" t="s">
        <v>186</v>
      </c>
      <c r="B188" s="14">
        <v>6310099</v>
      </c>
      <c r="C188" s="6">
        <v>464315</v>
      </c>
      <c r="D188" s="6">
        <v>0</v>
      </c>
      <c r="E188" s="6">
        <v>0</v>
      </c>
      <c r="F188" s="6">
        <v>0</v>
      </c>
      <c r="G188" s="6">
        <v>-7146</v>
      </c>
      <c r="H188" s="6">
        <v>-7146</v>
      </c>
      <c r="I188" s="15">
        <v>6767268</v>
      </c>
      <c r="J188" s="19">
        <v>0</v>
      </c>
      <c r="K188" s="8">
        <v>6767268</v>
      </c>
      <c r="L188" s="8">
        <v>7754755</v>
      </c>
      <c r="M188" s="8">
        <v>-987487</v>
      </c>
      <c r="N188" s="14">
        <v>1017330</v>
      </c>
      <c r="O188" s="15">
        <v>504130</v>
      </c>
      <c r="P188" s="8">
        <v>0</v>
      </c>
    </row>
    <row r="189" spans="1:16" x14ac:dyDescent="0.25">
      <c r="A189" s="25" t="s">
        <v>187</v>
      </c>
      <c r="B189" s="14" t="s">
        <v>194</v>
      </c>
      <c r="C189" s="6" t="s">
        <v>194</v>
      </c>
      <c r="D189" s="6" t="s">
        <v>194</v>
      </c>
      <c r="E189" s="6" t="s">
        <v>194</v>
      </c>
      <c r="F189" s="6" t="s">
        <v>194</v>
      </c>
      <c r="G189" s="6" t="s">
        <v>194</v>
      </c>
      <c r="H189" s="6" t="s">
        <v>194</v>
      </c>
      <c r="I189" s="15" t="s">
        <v>194</v>
      </c>
      <c r="J189" s="19" t="s">
        <v>194</v>
      </c>
      <c r="K189" s="8" t="s">
        <v>194</v>
      </c>
      <c r="L189" s="8" t="s">
        <v>194</v>
      </c>
      <c r="M189" s="8" t="s">
        <v>194</v>
      </c>
      <c r="N189" s="14" t="s">
        <v>194</v>
      </c>
      <c r="O189" s="15" t="s">
        <v>194</v>
      </c>
      <c r="P189" s="8" t="s">
        <v>194</v>
      </c>
    </row>
    <row r="190" spans="1:16" x14ac:dyDescent="0.25">
      <c r="A190" s="25" t="s">
        <v>188</v>
      </c>
      <c r="B190" s="14" t="s">
        <v>194</v>
      </c>
      <c r="C190" s="6" t="s">
        <v>194</v>
      </c>
      <c r="D190" s="6" t="s">
        <v>194</v>
      </c>
      <c r="E190" s="6" t="s">
        <v>194</v>
      </c>
      <c r="F190" s="6" t="s">
        <v>194</v>
      </c>
      <c r="G190" s="6" t="s">
        <v>194</v>
      </c>
      <c r="H190" s="6" t="s">
        <v>194</v>
      </c>
      <c r="I190" s="15" t="s">
        <v>194</v>
      </c>
      <c r="J190" s="19" t="s">
        <v>194</v>
      </c>
      <c r="K190" s="8" t="s">
        <v>194</v>
      </c>
      <c r="L190" s="8" t="s">
        <v>194</v>
      </c>
      <c r="M190" s="8" t="s">
        <v>194</v>
      </c>
      <c r="N190" s="14" t="s">
        <v>194</v>
      </c>
      <c r="O190" s="15" t="s">
        <v>194</v>
      </c>
      <c r="P190" s="8" t="s">
        <v>194</v>
      </c>
    </row>
    <row r="191" spans="1:16" x14ac:dyDescent="0.25">
      <c r="A191" s="25" t="s">
        <v>189</v>
      </c>
      <c r="B191" s="14" t="s">
        <v>194</v>
      </c>
      <c r="C191" s="6" t="s">
        <v>194</v>
      </c>
      <c r="D191" s="6" t="s">
        <v>194</v>
      </c>
      <c r="E191" s="6" t="s">
        <v>194</v>
      </c>
      <c r="F191" s="6" t="s">
        <v>194</v>
      </c>
      <c r="G191" s="6" t="s">
        <v>194</v>
      </c>
      <c r="H191" s="6" t="s">
        <v>194</v>
      </c>
      <c r="I191" s="15" t="s">
        <v>194</v>
      </c>
      <c r="J191" s="19" t="s">
        <v>194</v>
      </c>
      <c r="K191" s="8" t="s">
        <v>194</v>
      </c>
      <c r="L191" s="8" t="s">
        <v>194</v>
      </c>
      <c r="M191" s="8" t="s">
        <v>194</v>
      </c>
      <c r="N191" s="14" t="s">
        <v>194</v>
      </c>
      <c r="O191" s="15" t="s">
        <v>194</v>
      </c>
      <c r="P191" s="8" t="s">
        <v>194</v>
      </c>
    </row>
    <row r="192" spans="1:16" x14ac:dyDescent="0.25">
      <c r="A192" s="22" t="s">
        <v>155</v>
      </c>
      <c r="B192" s="12">
        <f t="shared" ref="B192:I192" si="51">SUM(B188:B191)</f>
        <v>6310099</v>
      </c>
      <c r="C192" s="5">
        <f t="shared" si="51"/>
        <v>464315</v>
      </c>
      <c r="D192" s="5">
        <f t="shared" si="51"/>
        <v>0</v>
      </c>
      <c r="E192" s="5">
        <f t="shared" si="51"/>
        <v>0</v>
      </c>
      <c r="F192" s="5">
        <f t="shared" si="51"/>
        <v>0</v>
      </c>
      <c r="G192" s="5">
        <f t="shared" si="51"/>
        <v>-7146</v>
      </c>
      <c r="H192" s="5">
        <f t="shared" si="51"/>
        <v>-7146</v>
      </c>
      <c r="I192" s="13">
        <f t="shared" si="51"/>
        <v>6767268</v>
      </c>
      <c r="J192" s="18">
        <f t="shared" ref="J192:P192" si="52">SUM(J188:J191)</f>
        <v>0</v>
      </c>
      <c r="K192" s="7">
        <f t="shared" si="52"/>
        <v>6767268</v>
      </c>
      <c r="L192" s="7">
        <f t="shared" si="52"/>
        <v>7754755</v>
      </c>
      <c r="M192" s="7">
        <f t="shared" si="52"/>
        <v>-987487</v>
      </c>
      <c r="N192" s="12">
        <f t="shared" si="52"/>
        <v>1017330</v>
      </c>
      <c r="O192" s="13">
        <f t="shared" si="52"/>
        <v>504130</v>
      </c>
      <c r="P192" s="7">
        <f t="shared" si="52"/>
        <v>0</v>
      </c>
    </row>
    <row r="193" spans="1:16" x14ac:dyDescent="0.25">
      <c r="A193" s="24"/>
      <c r="B193" s="33"/>
      <c r="C193" s="34"/>
      <c r="D193" s="34"/>
      <c r="E193" s="34"/>
      <c r="F193" s="34"/>
      <c r="G193" s="34"/>
      <c r="H193" s="34"/>
      <c r="I193" s="35"/>
      <c r="J193" s="47"/>
      <c r="K193" s="36"/>
      <c r="L193" s="36"/>
      <c r="M193" s="36"/>
      <c r="N193" s="33"/>
      <c r="O193" s="35"/>
      <c r="P193" s="36"/>
    </row>
    <row r="194" spans="1:16" x14ac:dyDescent="0.25">
      <c r="A194" s="22" t="s">
        <v>183</v>
      </c>
      <c r="B194" s="33"/>
      <c r="C194" s="34"/>
      <c r="D194" s="34"/>
      <c r="E194" s="34"/>
      <c r="F194" s="34"/>
      <c r="G194" s="34"/>
      <c r="H194" s="34"/>
      <c r="I194" s="35"/>
      <c r="J194" s="47"/>
      <c r="K194" s="36"/>
      <c r="L194" s="36"/>
      <c r="M194" s="36"/>
      <c r="N194" s="33"/>
      <c r="O194" s="35"/>
      <c r="P194" s="36"/>
    </row>
    <row r="195" spans="1:16" x14ac:dyDescent="0.25">
      <c r="A195" s="25" t="s">
        <v>186</v>
      </c>
      <c r="B195" s="14">
        <v>5873709</v>
      </c>
      <c r="C195" s="6">
        <v>3401502</v>
      </c>
      <c r="D195" s="6">
        <v>0</v>
      </c>
      <c r="E195" s="6">
        <v>0</v>
      </c>
      <c r="F195" s="6">
        <v>0</v>
      </c>
      <c r="G195" s="6">
        <v>0</v>
      </c>
      <c r="H195" s="6">
        <v>0</v>
      </c>
      <c r="I195" s="15">
        <v>9275211</v>
      </c>
      <c r="J195" s="19">
        <v>-17335</v>
      </c>
      <c r="K195" s="8">
        <v>9257876</v>
      </c>
      <c r="L195" s="8">
        <v>8968187</v>
      </c>
      <c r="M195" s="8">
        <v>289689</v>
      </c>
      <c r="N195" s="14">
        <v>0</v>
      </c>
      <c r="O195" s="15">
        <v>0</v>
      </c>
      <c r="P195" s="8">
        <v>289689</v>
      </c>
    </row>
    <row r="196" spans="1:16" x14ac:dyDescent="0.25">
      <c r="A196" s="25" t="s">
        <v>187</v>
      </c>
      <c r="B196" s="14" t="s">
        <v>194</v>
      </c>
      <c r="C196" s="6" t="s">
        <v>194</v>
      </c>
      <c r="D196" s="6" t="s">
        <v>194</v>
      </c>
      <c r="E196" s="6" t="s">
        <v>194</v>
      </c>
      <c r="F196" s="6" t="s">
        <v>194</v>
      </c>
      <c r="G196" s="6" t="s">
        <v>194</v>
      </c>
      <c r="H196" s="6" t="s">
        <v>194</v>
      </c>
      <c r="I196" s="15" t="s">
        <v>194</v>
      </c>
      <c r="J196" s="19" t="s">
        <v>194</v>
      </c>
      <c r="K196" s="8" t="s">
        <v>194</v>
      </c>
      <c r="L196" s="8" t="s">
        <v>194</v>
      </c>
      <c r="M196" s="8" t="s">
        <v>194</v>
      </c>
      <c r="N196" s="14" t="s">
        <v>194</v>
      </c>
      <c r="O196" s="15" t="s">
        <v>194</v>
      </c>
      <c r="P196" s="8" t="s">
        <v>194</v>
      </c>
    </row>
    <row r="197" spans="1:16" x14ac:dyDescent="0.25">
      <c r="A197" s="25" t="s">
        <v>188</v>
      </c>
      <c r="B197" s="14" t="s">
        <v>194</v>
      </c>
      <c r="C197" s="6" t="s">
        <v>194</v>
      </c>
      <c r="D197" s="6" t="s">
        <v>194</v>
      </c>
      <c r="E197" s="6" t="s">
        <v>194</v>
      </c>
      <c r="F197" s="6" t="s">
        <v>194</v>
      </c>
      <c r="G197" s="6" t="s">
        <v>194</v>
      </c>
      <c r="H197" s="6" t="s">
        <v>194</v>
      </c>
      <c r="I197" s="15" t="s">
        <v>194</v>
      </c>
      <c r="J197" s="19" t="s">
        <v>194</v>
      </c>
      <c r="K197" s="8" t="s">
        <v>194</v>
      </c>
      <c r="L197" s="8" t="s">
        <v>194</v>
      </c>
      <c r="M197" s="8" t="s">
        <v>194</v>
      </c>
      <c r="N197" s="14" t="s">
        <v>194</v>
      </c>
      <c r="O197" s="15" t="s">
        <v>194</v>
      </c>
      <c r="P197" s="8" t="s">
        <v>194</v>
      </c>
    </row>
    <row r="198" spans="1:16" x14ac:dyDescent="0.25">
      <c r="A198" s="25" t="s">
        <v>189</v>
      </c>
      <c r="B198" s="14" t="s">
        <v>194</v>
      </c>
      <c r="C198" s="6" t="s">
        <v>194</v>
      </c>
      <c r="D198" s="6" t="s">
        <v>194</v>
      </c>
      <c r="E198" s="6" t="s">
        <v>194</v>
      </c>
      <c r="F198" s="6" t="s">
        <v>194</v>
      </c>
      <c r="G198" s="6" t="s">
        <v>194</v>
      </c>
      <c r="H198" s="6" t="s">
        <v>194</v>
      </c>
      <c r="I198" s="15" t="s">
        <v>194</v>
      </c>
      <c r="J198" s="19" t="s">
        <v>194</v>
      </c>
      <c r="K198" s="8" t="s">
        <v>194</v>
      </c>
      <c r="L198" s="8" t="s">
        <v>194</v>
      </c>
      <c r="M198" s="8" t="s">
        <v>194</v>
      </c>
      <c r="N198" s="14" t="s">
        <v>194</v>
      </c>
      <c r="O198" s="15" t="s">
        <v>194</v>
      </c>
      <c r="P198" s="8" t="s">
        <v>194</v>
      </c>
    </row>
    <row r="199" spans="1:16" x14ac:dyDescent="0.25">
      <c r="A199" s="22" t="s">
        <v>155</v>
      </c>
      <c r="B199" s="12">
        <f t="shared" ref="B199:I199" si="53">SUM(B195:B198)</f>
        <v>5873709</v>
      </c>
      <c r="C199" s="5">
        <f t="shared" si="53"/>
        <v>3401502</v>
      </c>
      <c r="D199" s="5">
        <f t="shared" si="53"/>
        <v>0</v>
      </c>
      <c r="E199" s="5">
        <f t="shared" si="53"/>
        <v>0</v>
      </c>
      <c r="F199" s="5">
        <f t="shared" si="53"/>
        <v>0</v>
      </c>
      <c r="G199" s="5">
        <f t="shared" si="53"/>
        <v>0</v>
      </c>
      <c r="H199" s="5">
        <f t="shared" si="53"/>
        <v>0</v>
      </c>
      <c r="I199" s="13">
        <f t="shared" si="53"/>
        <v>9275211</v>
      </c>
      <c r="J199" s="18">
        <f t="shared" ref="J199:P199" si="54">SUM(J195:J198)</f>
        <v>-17335</v>
      </c>
      <c r="K199" s="7">
        <f t="shared" si="54"/>
        <v>9257876</v>
      </c>
      <c r="L199" s="7">
        <f t="shared" si="54"/>
        <v>8968187</v>
      </c>
      <c r="M199" s="7">
        <f t="shared" si="54"/>
        <v>289689</v>
      </c>
      <c r="N199" s="12">
        <f t="shared" si="54"/>
        <v>0</v>
      </c>
      <c r="O199" s="13">
        <f t="shared" si="54"/>
        <v>0</v>
      </c>
      <c r="P199" s="7">
        <f t="shared" si="54"/>
        <v>289689</v>
      </c>
    </row>
    <row r="200" spans="1:16" x14ac:dyDescent="0.25">
      <c r="A200" s="24"/>
      <c r="B200" s="33"/>
      <c r="C200" s="34"/>
      <c r="D200" s="34"/>
      <c r="E200" s="34"/>
      <c r="F200" s="34"/>
      <c r="G200" s="34"/>
      <c r="H200" s="34"/>
      <c r="I200" s="35"/>
      <c r="J200" s="47"/>
      <c r="K200" s="36"/>
      <c r="L200" s="36"/>
      <c r="M200" s="36"/>
      <c r="N200" s="33"/>
      <c r="O200" s="35"/>
      <c r="P200" s="36"/>
    </row>
    <row r="201" spans="1:16" x14ac:dyDescent="0.25">
      <c r="A201" s="22" t="s">
        <v>184</v>
      </c>
      <c r="B201" s="33"/>
      <c r="C201" s="34"/>
      <c r="D201" s="34"/>
      <c r="E201" s="34"/>
      <c r="F201" s="34"/>
      <c r="G201" s="34"/>
      <c r="H201" s="34"/>
      <c r="I201" s="35"/>
      <c r="J201" s="47"/>
      <c r="K201" s="36"/>
      <c r="L201" s="36"/>
      <c r="M201" s="36"/>
      <c r="N201" s="33"/>
      <c r="O201" s="35"/>
      <c r="P201" s="36"/>
    </row>
    <row r="202" spans="1:16" x14ac:dyDescent="0.25">
      <c r="A202" s="25" t="s">
        <v>186</v>
      </c>
      <c r="B202" s="14">
        <v>5219785.45</v>
      </c>
      <c r="C202" s="6">
        <v>87210.07</v>
      </c>
      <c r="D202" s="6">
        <v>0</v>
      </c>
      <c r="E202" s="6">
        <v>0</v>
      </c>
      <c r="F202" s="6">
        <v>0</v>
      </c>
      <c r="G202" s="6">
        <v>0</v>
      </c>
      <c r="H202" s="6">
        <v>0</v>
      </c>
      <c r="I202" s="15">
        <v>5306995.5199999996</v>
      </c>
      <c r="J202" s="19">
        <v>92608.03</v>
      </c>
      <c r="K202" s="8">
        <v>5399603.5499999998</v>
      </c>
      <c r="L202" s="8">
        <v>5541941.9699999997</v>
      </c>
      <c r="M202" s="8">
        <v>-142338.42000000001</v>
      </c>
      <c r="N202" s="14">
        <v>0</v>
      </c>
      <c r="O202" s="15">
        <v>0</v>
      </c>
      <c r="P202" s="8">
        <v>-142338.42000000001</v>
      </c>
    </row>
    <row r="203" spans="1:16" x14ac:dyDescent="0.25">
      <c r="A203" s="25" t="s">
        <v>187</v>
      </c>
      <c r="B203" s="14" t="s">
        <v>194</v>
      </c>
      <c r="C203" s="6" t="s">
        <v>194</v>
      </c>
      <c r="D203" s="6" t="s">
        <v>194</v>
      </c>
      <c r="E203" s="6" t="s">
        <v>194</v>
      </c>
      <c r="F203" s="6" t="s">
        <v>194</v>
      </c>
      <c r="G203" s="6" t="s">
        <v>194</v>
      </c>
      <c r="H203" s="6" t="s">
        <v>194</v>
      </c>
      <c r="I203" s="15" t="s">
        <v>194</v>
      </c>
      <c r="J203" s="19" t="s">
        <v>194</v>
      </c>
      <c r="K203" s="8" t="s">
        <v>194</v>
      </c>
      <c r="L203" s="8" t="s">
        <v>194</v>
      </c>
      <c r="M203" s="8" t="s">
        <v>194</v>
      </c>
      <c r="N203" s="14" t="s">
        <v>194</v>
      </c>
      <c r="O203" s="15" t="s">
        <v>194</v>
      </c>
      <c r="P203" s="8" t="s">
        <v>194</v>
      </c>
    </row>
    <row r="204" spans="1:16" x14ac:dyDescent="0.25">
      <c r="A204" s="25" t="s">
        <v>188</v>
      </c>
      <c r="B204" s="14" t="s">
        <v>194</v>
      </c>
      <c r="C204" s="6" t="s">
        <v>194</v>
      </c>
      <c r="D204" s="6" t="s">
        <v>194</v>
      </c>
      <c r="E204" s="6" t="s">
        <v>194</v>
      </c>
      <c r="F204" s="6" t="s">
        <v>194</v>
      </c>
      <c r="G204" s="6" t="s">
        <v>194</v>
      </c>
      <c r="H204" s="6" t="s">
        <v>194</v>
      </c>
      <c r="I204" s="15" t="s">
        <v>194</v>
      </c>
      <c r="J204" s="19" t="s">
        <v>194</v>
      </c>
      <c r="K204" s="8" t="s">
        <v>194</v>
      </c>
      <c r="L204" s="8" t="s">
        <v>194</v>
      </c>
      <c r="M204" s="8" t="s">
        <v>194</v>
      </c>
      <c r="N204" s="14" t="s">
        <v>194</v>
      </c>
      <c r="O204" s="15" t="s">
        <v>194</v>
      </c>
      <c r="P204" s="8" t="s">
        <v>194</v>
      </c>
    </row>
    <row r="205" spans="1:16" x14ac:dyDescent="0.25">
      <c r="A205" s="25" t="s">
        <v>189</v>
      </c>
      <c r="B205" s="14" t="s">
        <v>194</v>
      </c>
      <c r="C205" s="6" t="s">
        <v>194</v>
      </c>
      <c r="D205" s="6" t="s">
        <v>194</v>
      </c>
      <c r="E205" s="6" t="s">
        <v>194</v>
      </c>
      <c r="F205" s="6" t="s">
        <v>194</v>
      </c>
      <c r="G205" s="6" t="s">
        <v>194</v>
      </c>
      <c r="H205" s="6" t="s">
        <v>194</v>
      </c>
      <c r="I205" s="15" t="s">
        <v>194</v>
      </c>
      <c r="J205" s="19" t="s">
        <v>194</v>
      </c>
      <c r="K205" s="8" t="s">
        <v>194</v>
      </c>
      <c r="L205" s="8" t="s">
        <v>194</v>
      </c>
      <c r="M205" s="8" t="s">
        <v>194</v>
      </c>
      <c r="N205" s="14" t="s">
        <v>194</v>
      </c>
      <c r="O205" s="15" t="s">
        <v>194</v>
      </c>
      <c r="P205" s="8" t="s">
        <v>194</v>
      </c>
    </row>
    <row r="206" spans="1:16" ht="15.75" thickBot="1" x14ac:dyDescent="0.3">
      <c r="A206" s="26" t="s">
        <v>155</v>
      </c>
      <c r="B206" s="16">
        <f t="shared" ref="B206:I206" si="55">SUM(B202:B205)</f>
        <v>5219785.45</v>
      </c>
      <c r="C206" s="21">
        <f t="shared" si="55"/>
        <v>87210.07</v>
      </c>
      <c r="D206" s="21">
        <f t="shared" si="55"/>
        <v>0</v>
      </c>
      <c r="E206" s="21">
        <f t="shared" si="55"/>
        <v>0</v>
      </c>
      <c r="F206" s="21">
        <f t="shared" si="55"/>
        <v>0</v>
      </c>
      <c r="G206" s="21">
        <f t="shared" si="55"/>
        <v>0</v>
      </c>
      <c r="H206" s="21">
        <f t="shared" si="55"/>
        <v>0</v>
      </c>
      <c r="I206" s="17">
        <f t="shared" si="55"/>
        <v>5306995.5199999996</v>
      </c>
      <c r="J206" s="20">
        <f t="shared" ref="J206:P206" si="56">SUM(J202:J205)</f>
        <v>92608.03</v>
      </c>
      <c r="K206" s="9">
        <f t="shared" si="56"/>
        <v>5399603.5499999998</v>
      </c>
      <c r="L206" s="9">
        <f t="shared" si="56"/>
        <v>5541941.9699999997</v>
      </c>
      <c r="M206" s="9">
        <f t="shared" si="56"/>
        <v>-142338.42000000001</v>
      </c>
      <c r="N206" s="16">
        <f t="shared" si="56"/>
        <v>0</v>
      </c>
      <c r="O206" s="17">
        <f t="shared" si="56"/>
        <v>0</v>
      </c>
      <c r="P206" s="9">
        <f t="shared" si="56"/>
        <v>-142338.42000000001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P13:P14"/>
    <mergeCell ref="B13:I13"/>
    <mergeCell ref="N13:O13"/>
    <mergeCell ref="A13:A14"/>
    <mergeCell ref="J13:J14"/>
    <mergeCell ref="K13:K14"/>
    <mergeCell ref="L13:L14"/>
    <mergeCell ref="M13:M14"/>
  </mergeCells>
  <phoneticPr fontId="17" type="noConversion"/>
  <conditionalFormatting sqref="B1:P1048576">
    <cfRule type="cellIs" dxfId="25" priority="1" operator="equal">
      <formula>"Delinquent"</formula>
    </cfRule>
    <cfRule type="cellIs" dxfId="24" priority="2" operator="lessThan">
      <formula>0</formula>
    </cfRule>
  </conditionalFormatting>
  <pageMargins left="0.7" right="0.7" top="0.75" bottom="0.75" header="0.3" footer="0.3"/>
  <pageSetup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U206"/>
  <sheetViews>
    <sheetView showGridLines="0" workbookViewId="0"/>
  </sheetViews>
  <sheetFormatPr defaultRowHeight="15" x14ac:dyDescent="0.25"/>
  <cols>
    <col min="1" max="1" width="40.5703125" style="1" bestFit="1" customWidth="1"/>
    <col min="2" max="4" width="19.140625" style="45" customWidth="1"/>
    <col min="5" max="5" width="20.28515625" style="45" bestFit="1" customWidth="1"/>
    <col min="6" max="9" width="19.140625" style="45" customWidth="1"/>
    <col min="10" max="10" width="20.28515625" style="45" bestFit="1" customWidth="1"/>
    <col min="11" max="20" width="19.140625" style="45" customWidth="1"/>
    <col min="21" max="21" width="20.28515625" style="45" bestFit="1" customWidth="1"/>
    <col min="22" max="16384" width="9.140625" style="1"/>
  </cols>
  <sheetData>
    <row r="6" spans="1:21" ht="18" x14ac:dyDescent="0.25">
      <c r="A6" s="2" t="str">
        <f>Contents!A7</f>
        <v>Nevada Healthcare Quarterly Reports</v>
      </c>
    </row>
    <row r="7" spans="1:21" ht="18.75" x14ac:dyDescent="0.3">
      <c r="A7" s="42" t="str">
        <f>Contents!A8</f>
        <v>Non-Acute Hospitals Financial Reports: First Quarter 2025</v>
      </c>
      <c r="B7" s="48"/>
      <c r="C7" s="46"/>
      <c r="D7" s="46"/>
      <c r="E7" s="46"/>
      <c r="F7" s="46"/>
      <c r="G7" s="46"/>
      <c r="H7" s="46"/>
    </row>
    <row r="8" spans="1:21" ht="18.75" x14ac:dyDescent="0.3">
      <c r="A8" s="43" t="s">
        <v>20</v>
      </c>
      <c r="B8" s="48"/>
      <c r="C8" s="46"/>
      <c r="D8" s="46"/>
      <c r="E8" s="46"/>
      <c r="F8" s="46"/>
      <c r="G8" s="46"/>
      <c r="H8" s="46"/>
    </row>
    <row r="9" spans="1:21" ht="18.75" x14ac:dyDescent="0.3">
      <c r="A9" s="28" t="str">
        <f>Contents!A9</f>
        <v>Produced on July 9, 2025</v>
      </c>
      <c r="B9" s="48"/>
      <c r="C9" s="46"/>
      <c r="D9" s="46"/>
      <c r="E9" s="46"/>
      <c r="F9" s="46"/>
      <c r="G9" s="46"/>
      <c r="H9" s="46"/>
    </row>
    <row r="10" spans="1:21" ht="18.75" x14ac:dyDescent="0.3">
      <c r="A10" s="28" t="str">
        <f>Contents!A10</f>
        <v>Includes data submitted through July 8, 2025</v>
      </c>
      <c r="B10" s="48"/>
      <c r="C10" s="46"/>
      <c r="D10" s="46"/>
      <c r="E10" s="46"/>
      <c r="F10" s="46"/>
      <c r="G10" s="46"/>
      <c r="H10" s="46"/>
    </row>
    <row r="11" spans="1:21" x14ac:dyDescent="0.25">
      <c r="A11" s="3"/>
      <c r="B11" s="46"/>
      <c r="C11" s="46"/>
      <c r="D11" s="46"/>
      <c r="E11" s="46"/>
      <c r="F11" s="46"/>
      <c r="G11" s="46"/>
      <c r="H11" s="46"/>
    </row>
    <row r="12" spans="1:21" ht="15.75" customHeight="1" thickBot="1" x14ac:dyDescent="0.3">
      <c r="A12" s="29" t="s">
        <v>148</v>
      </c>
      <c r="B12" s="46"/>
      <c r="C12" s="46"/>
      <c r="D12" s="46"/>
      <c r="E12" s="46"/>
      <c r="F12" s="46"/>
      <c r="G12" s="46"/>
      <c r="H12" s="46"/>
    </row>
    <row r="13" spans="1:21" s="49" customFormat="1" x14ac:dyDescent="0.25">
      <c r="A13" s="55" t="s">
        <v>19</v>
      </c>
      <c r="B13" s="52" t="s">
        <v>36</v>
      </c>
      <c r="C13" s="53"/>
      <c r="D13" s="53"/>
      <c r="E13" s="53"/>
      <c r="F13" s="61"/>
      <c r="G13" s="61"/>
      <c r="H13" s="61"/>
      <c r="I13" s="61"/>
      <c r="J13" s="62"/>
      <c r="K13" s="63" t="s">
        <v>37</v>
      </c>
      <c r="L13" s="64"/>
      <c r="M13" s="64"/>
      <c r="N13" s="64"/>
      <c r="O13" s="64"/>
      <c r="P13" s="64"/>
      <c r="Q13" s="64"/>
      <c r="R13" s="64"/>
      <c r="S13" s="64"/>
      <c r="T13" s="64"/>
      <c r="U13" s="57"/>
    </row>
    <row r="14" spans="1:21" s="49" customFormat="1" ht="48.75" customHeight="1" thickBot="1" x14ac:dyDescent="0.3">
      <c r="A14" s="65"/>
      <c r="B14" s="10" t="s">
        <v>150</v>
      </c>
      <c r="C14" s="4" t="s">
        <v>151</v>
      </c>
      <c r="D14" s="4" t="s">
        <v>152</v>
      </c>
      <c r="E14" s="4" t="s">
        <v>153</v>
      </c>
      <c r="F14" s="4" t="s">
        <v>38</v>
      </c>
      <c r="G14" s="4" t="s">
        <v>154</v>
      </c>
      <c r="H14" s="4" t="s">
        <v>39</v>
      </c>
      <c r="I14" s="4" t="s">
        <v>40</v>
      </c>
      <c r="J14" s="11" t="s">
        <v>35</v>
      </c>
      <c r="K14" s="10" t="s">
        <v>150</v>
      </c>
      <c r="L14" s="4" t="s">
        <v>151</v>
      </c>
      <c r="M14" s="4" t="s">
        <v>152</v>
      </c>
      <c r="N14" s="4" t="s">
        <v>153</v>
      </c>
      <c r="O14" s="4" t="s">
        <v>38</v>
      </c>
      <c r="P14" s="4" t="s">
        <v>154</v>
      </c>
      <c r="Q14" s="4" t="s">
        <v>41</v>
      </c>
      <c r="R14" s="4" t="s">
        <v>40</v>
      </c>
      <c r="S14" s="4" t="s">
        <v>42</v>
      </c>
      <c r="T14" s="4" t="s">
        <v>43</v>
      </c>
      <c r="U14" s="11" t="s">
        <v>35</v>
      </c>
    </row>
    <row r="15" spans="1:21" x14ac:dyDescent="0.25">
      <c r="A15" s="22" t="s">
        <v>156</v>
      </c>
      <c r="B15" s="12">
        <f t="shared" ref="B15:U15" si="0">SUM(B16:B17)</f>
        <v>12222368.51</v>
      </c>
      <c r="C15" s="5">
        <f t="shared" si="0"/>
        <v>11444033.390000001</v>
      </c>
      <c r="D15" s="5">
        <f t="shared" si="0"/>
        <v>23500052.109999999</v>
      </c>
      <c r="E15" s="5">
        <f t="shared" si="0"/>
        <v>7598572</v>
      </c>
      <c r="F15" s="5">
        <f t="shared" si="0"/>
        <v>4310416</v>
      </c>
      <c r="G15" s="5">
        <f t="shared" si="0"/>
        <v>26941452.199999999</v>
      </c>
      <c r="H15" s="5">
        <f t="shared" si="0"/>
        <v>1036736.9</v>
      </c>
      <c r="I15" s="5">
        <f t="shared" si="0"/>
        <v>989704</v>
      </c>
      <c r="J15" s="13">
        <f t="shared" si="0"/>
        <v>88043335.109999999</v>
      </c>
      <c r="K15" s="12">
        <f t="shared" si="0"/>
        <v>6580823.0600000005</v>
      </c>
      <c r="L15" s="5">
        <f t="shared" si="0"/>
        <v>6557492.959999999</v>
      </c>
      <c r="M15" s="5">
        <f t="shared" si="0"/>
        <v>16305580.32</v>
      </c>
      <c r="N15" s="5">
        <f t="shared" si="0"/>
        <v>4892906</v>
      </c>
      <c r="O15" s="5">
        <f t="shared" si="0"/>
        <v>2903106</v>
      </c>
      <c r="P15" s="5">
        <f t="shared" si="0"/>
        <v>13055429.67</v>
      </c>
      <c r="Q15" s="5">
        <f t="shared" si="0"/>
        <v>154644.80000000002</v>
      </c>
      <c r="R15" s="5">
        <f t="shared" si="0"/>
        <v>1058555.98</v>
      </c>
      <c r="S15" s="5">
        <f t="shared" si="0"/>
        <v>-70799.159999999974</v>
      </c>
      <c r="T15" s="5">
        <f t="shared" si="0"/>
        <v>78874.27</v>
      </c>
      <c r="U15" s="13">
        <f t="shared" si="0"/>
        <v>51516613.900000006</v>
      </c>
    </row>
    <row r="16" spans="1:21" x14ac:dyDescent="0.25">
      <c r="A16" s="23" t="s">
        <v>146</v>
      </c>
      <c r="B16" s="12">
        <v>5929435</v>
      </c>
      <c r="C16" s="12">
        <v>5594756</v>
      </c>
      <c r="D16" s="12">
        <v>11592364</v>
      </c>
      <c r="E16" s="12">
        <v>3799286</v>
      </c>
      <c r="F16" s="12">
        <v>2155208</v>
      </c>
      <c r="G16" s="12">
        <v>13231079</v>
      </c>
      <c r="H16" s="12">
        <v>94357</v>
      </c>
      <c r="I16" s="12">
        <v>494852</v>
      </c>
      <c r="J16" s="12">
        <v>42891337</v>
      </c>
      <c r="K16" s="12">
        <v>3164848.41</v>
      </c>
      <c r="L16" s="12">
        <v>3224403.55</v>
      </c>
      <c r="M16" s="12">
        <v>8089074</v>
      </c>
      <c r="N16" s="12">
        <v>2446453</v>
      </c>
      <c r="O16" s="12">
        <v>1451553</v>
      </c>
      <c r="P16" s="12">
        <v>6521363.7999999998</v>
      </c>
      <c r="Q16" s="12">
        <v>74821.320000000007</v>
      </c>
      <c r="R16" s="12">
        <v>526955</v>
      </c>
      <c r="S16" s="12">
        <v>-35399.579999999987</v>
      </c>
      <c r="T16" s="12">
        <v>23671.05</v>
      </c>
      <c r="U16" s="12">
        <v>25487743.550000001</v>
      </c>
    </row>
    <row r="17" spans="1:21" x14ac:dyDescent="0.25">
      <c r="A17" s="23" t="s">
        <v>147</v>
      </c>
      <c r="B17" s="12">
        <f>B171+B178+B185+B192+B199+B206</f>
        <v>6292933.5099999998</v>
      </c>
      <c r="C17" s="5">
        <f t="shared" ref="C17:U17" si="1">C171+C178+C185+C192+C199+C206</f>
        <v>5849277.3899999997</v>
      </c>
      <c r="D17" s="5">
        <f t="shared" si="1"/>
        <v>11907688.109999999</v>
      </c>
      <c r="E17" s="5">
        <f t="shared" si="1"/>
        <v>3799286</v>
      </c>
      <c r="F17" s="5">
        <f t="shared" si="1"/>
        <v>2155208</v>
      </c>
      <c r="G17" s="5">
        <f t="shared" si="1"/>
        <v>13710373.199999999</v>
      </c>
      <c r="H17" s="5">
        <f t="shared" si="1"/>
        <v>942379.9</v>
      </c>
      <c r="I17" s="5">
        <f t="shared" si="1"/>
        <v>494852</v>
      </c>
      <c r="J17" s="13">
        <f t="shared" si="1"/>
        <v>45151998.109999999</v>
      </c>
      <c r="K17" s="12">
        <f t="shared" si="1"/>
        <v>3415974.6500000004</v>
      </c>
      <c r="L17" s="5">
        <f t="shared" si="1"/>
        <v>3333089.4099999997</v>
      </c>
      <c r="M17" s="5">
        <f t="shared" si="1"/>
        <v>8216506.3200000003</v>
      </c>
      <c r="N17" s="5">
        <f t="shared" si="1"/>
        <v>2446453</v>
      </c>
      <c r="O17" s="5">
        <f t="shared" si="1"/>
        <v>1451553</v>
      </c>
      <c r="P17" s="5">
        <f t="shared" si="1"/>
        <v>6534065.8700000001</v>
      </c>
      <c r="Q17" s="5">
        <f t="shared" si="1"/>
        <v>79823.48000000001</v>
      </c>
      <c r="R17" s="5">
        <f t="shared" si="1"/>
        <v>531600.98</v>
      </c>
      <c r="S17" s="5">
        <f t="shared" si="1"/>
        <v>-35399.579999999987</v>
      </c>
      <c r="T17" s="5">
        <f t="shared" si="1"/>
        <v>55203.22</v>
      </c>
      <c r="U17" s="13">
        <f t="shared" si="1"/>
        <v>26028870.350000001</v>
      </c>
    </row>
    <row r="18" spans="1:21" x14ac:dyDescent="0.25">
      <c r="A18" s="24"/>
      <c r="B18" s="33"/>
      <c r="C18" s="34"/>
      <c r="D18" s="34"/>
      <c r="E18" s="34"/>
      <c r="F18" s="34"/>
      <c r="G18" s="34"/>
      <c r="H18" s="34"/>
      <c r="I18" s="34"/>
      <c r="J18" s="35"/>
      <c r="K18" s="33"/>
      <c r="L18" s="34"/>
      <c r="M18" s="34"/>
      <c r="N18" s="34"/>
      <c r="O18" s="34"/>
      <c r="P18" s="34"/>
      <c r="Q18" s="34"/>
      <c r="R18" s="34"/>
      <c r="S18" s="34"/>
      <c r="T18" s="34"/>
      <c r="U18" s="35"/>
    </row>
    <row r="19" spans="1:21" x14ac:dyDescent="0.25">
      <c r="A19" s="22" t="s">
        <v>159</v>
      </c>
      <c r="B19" s="33"/>
      <c r="C19" s="34"/>
      <c r="D19" s="34"/>
      <c r="E19" s="34"/>
      <c r="F19" s="34"/>
      <c r="G19" s="34"/>
      <c r="H19" s="34"/>
      <c r="I19" s="34"/>
      <c r="J19" s="35"/>
      <c r="K19" s="33"/>
      <c r="L19" s="34"/>
      <c r="M19" s="34"/>
      <c r="N19" s="34"/>
      <c r="O19" s="34"/>
      <c r="P19" s="34"/>
      <c r="Q19" s="34"/>
      <c r="R19" s="34"/>
      <c r="S19" s="34"/>
      <c r="T19" s="34"/>
      <c r="U19" s="35"/>
    </row>
    <row r="20" spans="1:21" x14ac:dyDescent="0.25">
      <c r="A20" s="25" t="s">
        <v>186</v>
      </c>
      <c r="B20" s="14" t="s">
        <v>193</v>
      </c>
      <c r="C20" s="6" t="s">
        <v>193</v>
      </c>
      <c r="D20" s="6" t="s">
        <v>193</v>
      </c>
      <c r="E20" s="6" t="s">
        <v>193</v>
      </c>
      <c r="F20" s="6" t="s">
        <v>193</v>
      </c>
      <c r="G20" s="6" t="s">
        <v>193</v>
      </c>
      <c r="H20" s="6" t="s">
        <v>193</v>
      </c>
      <c r="I20" s="6" t="s">
        <v>193</v>
      </c>
      <c r="J20" s="15" t="s">
        <v>193</v>
      </c>
      <c r="K20" s="14" t="s">
        <v>193</v>
      </c>
      <c r="L20" s="6" t="s">
        <v>193</v>
      </c>
      <c r="M20" s="6" t="s">
        <v>193</v>
      </c>
      <c r="N20" s="6" t="s">
        <v>193</v>
      </c>
      <c r="O20" s="6" t="s">
        <v>193</v>
      </c>
      <c r="P20" s="6" t="s">
        <v>193</v>
      </c>
      <c r="Q20" s="6" t="s">
        <v>193</v>
      </c>
      <c r="R20" s="6" t="s">
        <v>193</v>
      </c>
      <c r="S20" s="6" t="s">
        <v>193</v>
      </c>
      <c r="T20" s="6" t="s">
        <v>193</v>
      </c>
      <c r="U20" s="15" t="s">
        <v>193</v>
      </c>
    </row>
    <row r="21" spans="1:21" x14ac:dyDescent="0.25">
      <c r="A21" s="25" t="s">
        <v>187</v>
      </c>
      <c r="B21" s="14" t="s">
        <v>194</v>
      </c>
      <c r="C21" s="6" t="s">
        <v>194</v>
      </c>
      <c r="D21" s="6" t="s">
        <v>194</v>
      </c>
      <c r="E21" s="6" t="s">
        <v>194</v>
      </c>
      <c r="F21" s="6" t="s">
        <v>194</v>
      </c>
      <c r="G21" s="6" t="s">
        <v>194</v>
      </c>
      <c r="H21" s="6" t="s">
        <v>194</v>
      </c>
      <c r="I21" s="6" t="s">
        <v>194</v>
      </c>
      <c r="J21" s="15" t="s">
        <v>194</v>
      </c>
      <c r="K21" s="14" t="s">
        <v>194</v>
      </c>
      <c r="L21" s="6" t="s">
        <v>194</v>
      </c>
      <c r="M21" s="6" t="s">
        <v>194</v>
      </c>
      <c r="N21" s="6" t="s">
        <v>194</v>
      </c>
      <c r="O21" s="6" t="s">
        <v>194</v>
      </c>
      <c r="P21" s="6" t="s">
        <v>194</v>
      </c>
      <c r="Q21" s="6" t="s">
        <v>194</v>
      </c>
      <c r="R21" s="6" t="s">
        <v>194</v>
      </c>
      <c r="S21" s="6" t="s">
        <v>194</v>
      </c>
      <c r="T21" s="6" t="s">
        <v>194</v>
      </c>
      <c r="U21" s="15" t="s">
        <v>194</v>
      </c>
    </row>
    <row r="22" spans="1:21" x14ac:dyDescent="0.25">
      <c r="A22" s="25" t="s">
        <v>188</v>
      </c>
      <c r="B22" s="14" t="s">
        <v>194</v>
      </c>
      <c r="C22" s="6" t="s">
        <v>194</v>
      </c>
      <c r="D22" s="6" t="s">
        <v>194</v>
      </c>
      <c r="E22" s="6" t="s">
        <v>194</v>
      </c>
      <c r="F22" s="6" t="s">
        <v>194</v>
      </c>
      <c r="G22" s="6" t="s">
        <v>194</v>
      </c>
      <c r="H22" s="6" t="s">
        <v>194</v>
      </c>
      <c r="I22" s="6" t="s">
        <v>194</v>
      </c>
      <c r="J22" s="15" t="s">
        <v>194</v>
      </c>
      <c r="K22" s="14" t="s">
        <v>194</v>
      </c>
      <c r="L22" s="6" t="s">
        <v>194</v>
      </c>
      <c r="M22" s="6" t="s">
        <v>194</v>
      </c>
      <c r="N22" s="6" t="s">
        <v>194</v>
      </c>
      <c r="O22" s="6" t="s">
        <v>194</v>
      </c>
      <c r="P22" s="6" t="s">
        <v>194</v>
      </c>
      <c r="Q22" s="6" t="s">
        <v>194</v>
      </c>
      <c r="R22" s="6" t="s">
        <v>194</v>
      </c>
      <c r="S22" s="6" t="s">
        <v>194</v>
      </c>
      <c r="T22" s="6" t="s">
        <v>194</v>
      </c>
      <c r="U22" s="15" t="s">
        <v>194</v>
      </c>
    </row>
    <row r="23" spans="1:21" x14ac:dyDescent="0.25">
      <c r="A23" s="25" t="s">
        <v>189</v>
      </c>
      <c r="B23" s="14" t="s">
        <v>194</v>
      </c>
      <c r="C23" s="6" t="s">
        <v>194</v>
      </c>
      <c r="D23" s="6" t="s">
        <v>194</v>
      </c>
      <c r="E23" s="6" t="s">
        <v>194</v>
      </c>
      <c r="F23" s="6" t="s">
        <v>194</v>
      </c>
      <c r="G23" s="6" t="s">
        <v>194</v>
      </c>
      <c r="H23" s="6" t="s">
        <v>194</v>
      </c>
      <c r="I23" s="6" t="s">
        <v>194</v>
      </c>
      <c r="J23" s="15" t="s">
        <v>194</v>
      </c>
      <c r="K23" s="14" t="s">
        <v>194</v>
      </c>
      <c r="L23" s="6" t="s">
        <v>194</v>
      </c>
      <c r="M23" s="6" t="s">
        <v>194</v>
      </c>
      <c r="N23" s="6" t="s">
        <v>194</v>
      </c>
      <c r="O23" s="6" t="s">
        <v>194</v>
      </c>
      <c r="P23" s="6" t="s">
        <v>194</v>
      </c>
      <c r="Q23" s="6" t="s">
        <v>194</v>
      </c>
      <c r="R23" s="6" t="s">
        <v>194</v>
      </c>
      <c r="S23" s="6" t="s">
        <v>194</v>
      </c>
      <c r="T23" s="6" t="s">
        <v>194</v>
      </c>
      <c r="U23" s="15" t="s">
        <v>194</v>
      </c>
    </row>
    <row r="24" spans="1:21" x14ac:dyDescent="0.25">
      <c r="A24" s="22" t="s">
        <v>155</v>
      </c>
      <c r="B24" s="12">
        <f t="shared" ref="B24:J24" si="2">SUM(B20:B23)</f>
        <v>0</v>
      </c>
      <c r="C24" s="5">
        <f t="shared" si="2"/>
        <v>0</v>
      </c>
      <c r="D24" s="5">
        <f t="shared" si="2"/>
        <v>0</v>
      </c>
      <c r="E24" s="5">
        <f t="shared" si="2"/>
        <v>0</v>
      </c>
      <c r="F24" s="5">
        <f t="shared" si="2"/>
        <v>0</v>
      </c>
      <c r="G24" s="5">
        <f t="shared" si="2"/>
        <v>0</v>
      </c>
      <c r="H24" s="5">
        <f t="shared" si="2"/>
        <v>0</v>
      </c>
      <c r="I24" s="5">
        <f t="shared" si="2"/>
        <v>0</v>
      </c>
      <c r="J24" s="13">
        <f t="shared" si="2"/>
        <v>0</v>
      </c>
      <c r="K24" s="12">
        <f t="shared" ref="K24:T24" si="3">SUM(K20:K23)</f>
        <v>0</v>
      </c>
      <c r="L24" s="5">
        <f t="shared" si="3"/>
        <v>0</v>
      </c>
      <c r="M24" s="5">
        <f t="shared" si="3"/>
        <v>0</v>
      </c>
      <c r="N24" s="5">
        <f t="shared" si="3"/>
        <v>0</v>
      </c>
      <c r="O24" s="5">
        <f t="shared" si="3"/>
        <v>0</v>
      </c>
      <c r="P24" s="5">
        <f t="shared" si="3"/>
        <v>0</v>
      </c>
      <c r="Q24" s="5">
        <f t="shared" si="3"/>
        <v>0</v>
      </c>
      <c r="R24" s="5">
        <f t="shared" si="3"/>
        <v>0</v>
      </c>
      <c r="S24" s="5">
        <f t="shared" si="3"/>
        <v>0</v>
      </c>
      <c r="T24" s="5">
        <f t="shared" si="3"/>
        <v>0</v>
      </c>
      <c r="U24" s="13">
        <f>SUM(U20:U23)</f>
        <v>0</v>
      </c>
    </row>
    <row r="25" spans="1:21" x14ac:dyDescent="0.25">
      <c r="A25" s="24"/>
      <c r="B25" s="33"/>
      <c r="C25" s="34"/>
      <c r="D25" s="34"/>
      <c r="E25" s="34"/>
      <c r="F25" s="34"/>
      <c r="G25" s="34"/>
      <c r="H25" s="34"/>
      <c r="I25" s="34"/>
      <c r="J25" s="35"/>
      <c r="K25" s="33"/>
      <c r="L25" s="34"/>
      <c r="M25" s="34"/>
      <c r="N25" s="34"/>
      <c r="O25" s="34"/>
      <c r="P25" s="34"/>
      <c r="Q25" s="34"/>
      <c r="R25" s="34"/>
      <c r="S25" s="34"/>
      <c r="T25" s="34"/>
      <c r="U25" s="35"/>
    </row>
    <row r="26" spans="1:21" x14ac:dyDescent="0.25">
      <c r="A26" s="22" t="s">
        <v>160</v>
      </c>
      <c r="B26" s="33"/>
      <c r="C26" s="34"/>
      <c r="D26" s="34"/>
      <c r="E26" s="34"/>
      <c r="F26" s="34"/>
      <c r="G26" s="34"/>
      <c r="H26" s="34"/>
      <c r="I26" s="34"/>
      <c r="J26" s="35"/>
      <c r="K26" s="33"/>
      <c r="L26" s="34"/>
      <c r="M26" s="34"/>
      <c r="N26" s="34"/>
      <c r="O26" s="34"/>
      <c r="P26" s="34"/>
      <c r="Q26" s="34"/>
      <c r="R26" s="34"/>
      <c r="S26" s="34"/>
      <c r="T26" s="34"/>
      <c r="U26" s="35"/>
    </row>
    <row r="27" spans="1:21" x14ac:dyDescent="0.25">
      <c r="A27" s="25" t="s">
        <v>186</v>
      </c>
      <c r="B27" s="14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15">
        <v>0</v>
      </c>
      <c r="K27" s="14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15">
        <v>0</v>
      </c>
    </row>
    <row r="28" spans="1:21" x14ac:dyDescent="0.25">
      <c r="A28" s="25" t="s">
        <v>187</v>
      </c>
      <c r="B28" s="14" t="s">
        <v>194</v>
      </c>
      <c r="C28" s="6" t="s">
        <v>194</v>
      </c>
      <c r="D28" s="6" t="s">
        <v>194</v>
      </c>
      <c r="E28" s="6" t="s">
        <v>194</v>
      </c>
      <c r="F28" s="6" t="s">
        <v>194</v>
      </c>
      <c r="G28" s="6" t="s">
        <v>194</v>
      </c>
      <c r="H28" s="6" t="s">
        <v>194</v>
      </c>
      <c r="I28" s="6" t="s">
        <v>194</v>
      </c>
      <c r="J28" s="15" t="s">
        <v>194</v>
      </c>
      <c r="K28" s="14" t="s">
        <v>194</v>
      </c>
      <c r="L28" s="6" t="s">
        <v>194</v>
      </c>
      <c r="M28" s="6" t="s">
        <v>194</v>
      </c>
      <c r="N28" s="6" t="s">
        <v>194</v>
      </c>
      <c r="O28" s="6" t="s">
        <v>194</v>
      </c>
      <c r="P28" s="6" t="s">
        <v>194</v>
      </c>
      <c r="Q28" s="6" t="s">
        <v>194</v>
      </c>
      <c r="R28" s="6" t="s">
        <v>194</v>
      </c>
      <c r="S28" s="6" t="s">
        <v>194</v>
      </c>
      <c r="T28" s="6" t="s">
        <v>194</v>
      </c>
      <c r="U28" s="15" t="s">
        <v>194</v>
      </c>
    </row>
    <row r="29" spans="1:21" x14ac:dyDescent="0.25">
      <c r="A29" s="25" t="s">
        <v>188</v>
      </c>
      <c r="B29" s="14" t="s">
        <v>194</v>
      </c>
      <c r="C29" s="6" t="s">
        <v>194</v>
      </c>
      <c r="D29" s="6" t="s">
        <v>194</v>
      </c>
      <c r="E29" s="6" t="s">
        <v>194</v>
      </c>
      <c r="F29" s="6" t="s">
        <v>194</v>
      </c>
      <c r="G29" s="6" t="s">
        <v>194</v>
      </c>
      <c r="H29" s="6" t="s">
        <v>194</v>
      </c>
      <c r="I29" s="6" t="s">
        <v>194</v>
      </c>
      <c r="J29" s="15" t="s">
        <v>194</v>
      </c>
      <c r="K29" s="14" t="s">
        <v>194</v>
      </c>
      <c r="L29" s="6" t="s">
        <v>194</v>
      </c>
      <c r="M29" s="6" t="s">
        <v>194</v>
      </c>
      <c r="N29" s="6" t="s">
        <v>194</v>
      </c>
      <c r="O29" s="6" t="s">
        <v>194</v>
      </c>
      <c r="P29" s="6" t="s">
        <v>194</v>
      </c>
      <c r="Q29" s="6" t="s">
        <v>194</v>
      </c>
      <c r="R29" s="6" t="s">
        <v>194</v>
      </c>
      <c r="S29" s="6" t="s">
        <v>194</v>
      </c>
      <c r="T29" s="6" t="s">
        <v>194</v>
      </c>
      <c r="U29" s="15" t="s">
        <v>194</v>
      </c>
    </row>
    <row r="30" spans="1:21" x14ac:dyDescent="0.25">
      <c r="A30" s="25" t="s">
        <v>189</v>
      </c>
      <c r="B30" s="14" t="s">
        <v>194</v>
      </c>
      <c r="C30" s="6" t="s">
        <v>194</v>
      </c>
      <c r="D30" s="6" t="s">
        <v>194</v>
      </c>
      <c r="E30" s="6" t="s">
        <v>194</v>
      </c>
      <c r="F30" s="6" t="s">
        <v>194</v>
      </c>
      <c r="G30" s="6" t="s">
        <v>194</v>
      </c>
      <c r="H30" s="6" t="s">
        <v>194</v>
      </c>
      <c r="I30" s="6" t="s">
        <v>194</v>
      </c>
      <c r="J30" s="15" t="s">
        <v>194</v>
      </c>
      <c r="K30" s="14" t="s">
        <v>194</v>
      </c>
      <c r="L30" s="6" t="s">
        <v>194</v>
      </c>
      <c r="M30" s="6" t="s">
        <v>194</v>
      </c>
      <c r="N30" s="6" t="s">
        <v>194</v>
      </c>
      <c r="O30" s="6" t="s">
        <v>194</v>
      </c>
      <c r="P30" s="6" t="s">
        <v>194</v>
      </c>
      <c r="Q30" s="6" t="s">
        <v>194</v>
      </c>
      <c r="R30" s="6" t="s">
        <v>194</v>
      </c>
      <c r="S30" s="6" t="s">
        <v>194</v>
      </c>
      <c r="T30" s="6" t="s">
        <v>194</v>
      </c>
      <c r="U30" s="15" t="s">
        <v>194</v>
      </c>
    </row>
    <row r="31" spans="1:21" x14ac:dyDescent="0.25">
      <c r="A31" s="22" t="s">
        <v>155</v>
      </c>
      <c r="B31" s="12">
        <f t="shared" ref="B31:J31" si="4">SUM(B27:B30)</f>
        <v>0</v>
      </c>
      <c r="C31" s="5">
        <f t="shared" si="4"/>
        <v>0</v>
      </c>
      <c r="D31" s="5">
        <f t="shared" si="4"/>
        <v>0</v>
      </c>
      <c r="E31" s="5">
        <f t="shared" si="4"/>
        <v>0</v>
      </c>
      <c r="F31" s="5">
        <f t="shared" si="4"/>
        <v>0</v>
      </c>
      <c r="G31" s="5">
        <f t="shared" si="4"/>
        <v>0</v>
      </c>
      <c r="H31" s="5">
        <f t="shared" si="4"/>
        <v>0</v>
      </c>
      <c r="I31" s="5">
        <f t="shared" si="4"/>
        <v>0</v>
      </c>
      <c r="J31" s="13">
        <f t="shared" si="4"/>
        <v>0</v>
      </c>
      <c r="K31" s="12">
        <f t="shared" ref="K31:U31" si="5">SUM(K27:K30)</f>
        <v>0</v>
      </c>
      <c r="L31" s="5">
        <f t="shared" si="5"/>
        <v>0</v>
      </c>
      <c r="M31" s="5">
        <f t="shared" si="5"/>
        <v>0</v>
      </c>
      <c r="N31" s="5">
        <f t="shared" si="5"/>
        <v>0</v>
      </c>
      <c r="O31" s="5">
        <f t="shared" si="5"/>
        <v>0</v>
      </c>
      <c r="P31" s="5">
        <f t="shared" si="5"/>
        <v>0</v>
      </c>
      <c r="Q31" s="5">
        <f t="shared" si="5"/>
        <v>0</v>
      </c>
      <c r="R31" s="5">
        <f t="shared" si="5"/>
        <v>0</v>
      </c>
      <c r="S31" s="5">
        <f t="shared" si="5"/>
        <v>0</v>
      </c>
      <c r="T31" s="5">
        <f t="shared" si="5"/>
        <v>0</v>
      </c>
      <c r="U31" s="13">
        <f t="shared" si="5"/>
        <v>0</v>
      </c>
    </row>
    <row r="32" spans="1:21" x14ac:dyDescent="0.25">
      <c r="A32" s="24"/>
      <c r="B32" s="33"/>
      <c r="C32" s="34"/>
      <c r="D32" s="34"/>
      <c r="E32" s="34"/>
      <c r="F32" s="34"/>
      <c r="G32" s="34"/>
      <c r="H32" s="34"/>
      <c r="I32" s="34"/>
      <c r="J32" s="35"/>
      <c r="K32" s="33"/>
      <c r="L32" s="34"/>
      <c r="M32" s="34"/>
      <c r="N32" s="34"/>
      <c r="O32" s="34"/>
      <c r="P32" s="34"/>
      <c r="Q32" s="34"/>
      <c r="R32" s="34"/>
      <c r="S32" s="34"/>
      <c r="T32" s="34"/>
      <c r="U32" s="35"/>
    </row>
    <row r="33" spans="1:21" x14ac:dyDescent="0.25">
      <c r="A33" s="22" t="s">
        <v>161</v>
      </c>
      <c r="B33" s="33"/>
      <c r="C33" s="34"/>
      <c r="D33" s="34"/>
      <c r="E33" s="34"/>
      <c r="F33" s="34"/>
      <c r="G33" s="34"/>
      <c r="H33" s="34"/>
      <c r="I33" s="34"/>
      <c r="J33" s="35"/>
      <c r="K33" s="33"/>
      <c r="L33" s="34"/>
      <c r="M33" s="34"/>
      <c r="N33" s="34"/>
      <c r="O33" s="34"/>
      <c r="P33" s="34"/>
      <c r="Q33" s="34"/>
      <c r="R33" s="34"/>
      <c r="S33" s="34"/>
      <c r="T33" s="34"/>
      <c r="U33" s="35"/>
    </row>
    <row r="34" spans="1:21" x14ac:dyDescent="0.25">
      <c r="A34" s="25" t="s">
        <v>186</v>
      </c>
      <c r="B34" s="14" t="s">
        <v>193</v>
      </c>
      <c r="C34" s="6" t="s">
        <v>193</v>
      </c>
      <c r="D34" s="6" t="s">
        <v>193</v>
      </c>
      <c r="E34" s="6" t="s">
        <v>193</v>
      </c>
      <c r="F34" s="6" t="s">
        <v>193</v>
      </c>
      <c r="G34" s="6" t="s">
        <v>193</v>
      </c>
      <c r="H34" s="6" t="s">
        <v>193</v>
      </c>
      <c r="I34" s="6" t="s">
        <v>193</v>
      </c>
      <c r="J34" s="15" t="s">
        <v>193</v>
      </c>
      <c r="K34" s="14" t="s">
        <v>193</v>
      </c>
      <c r="L34" s="6" t="s">
        <v>193</v>
      </c>
      <c r="M34" s="6" t="s">
        <v>193</v>
      </c>
      <c r="N34" s="6" t="s">
        <v>193</v>
      </c>
      <c r="O34" s="6" t="s">
        <v>193</v>
      </c>
      <c r="P34" s="6" t="s">
        <v>193</v>
      </c>
      <c r="Q34" s="6" t="s">
        <v>193</v>
      </c>
      <c r="R34" s="6" t="s">
        <v>193</v>
      </c>
      <c r="S34" s="6" t="s">
        <v>193</v>
      </c>
      <c r="T34" s="6" t="s">
        <v>193</v>
      </c>
      <c r="U34" s="15" t="s">
        <v>193</v>
      </c>
    </row>
    <row r="35" spans="1:21" x14ac:dyDescent="0.25">
      <c r="A35" s="25" t="s">
        <v>187</v>
      </c>
      <c r="B35" s="14" t="s">
        <v>194</v>
      </c>
      <c r="C35" s="6" t="s">
        <v>194</v>
      </c>
      <c r="D35" s="6" t="s">
        <v>194</v>
      </c>
      <c r="E35" s="6" t="s">
        <v>194</v>
      </c>
      <c r="F35" s="6" t="s">
        <v>194</v>
      </c>
      <c r="G35" s="6" t="s">
        <v>194</v>
      </c>
      <c r="H35" s="6" t="s">
        <v>194</v>
      </c>
      <c r="I35" s="6" t="s">
        <v>194</v>
      </c>
      <c r="J35" s="15" t="s">
        <v>194</v>
      </c>
      <c r="K35" s="14" t="s">
        <v>194</v>
      </c>
      <c r="L35" s="6" t="s">
        <v>194</v>
      </c>
      <c r="M35" s="6" t="s">
        <v>194</v>
      </c>
      <c r="N35" s="6" t="s">
        <v>194</v>
      </c>
      <c r="O35" s="6" t="s">
        <v>194</v>
      </c>
      <c r="P35" s="6" t="s">
        <v>194</v>
      </c>
      <c r="Q35" s="6" t="s">
        <v>194</v>
      </c>
      <c r="R35" s="6" t="s">
        <v>194</v>
      </c>
      <c r="S35" s="6" t="s">
        <v>194</v>
      </c>
      <c r="T35" s="6" t="s">
        <v>194</v>
      </c>
      <c r="U35" s="15" t="s">
        <v>194</v>
      </c>
    </row>
    <row r="36" spans="1:21" x14ac:dyDescent="0.25">
      <c r="A36" s="25" t="s">
        <v>188</v>
      </c>
      <c r="B36" s="14" t="s">
        <v>194</v>
      </c>
      <c r="C36" s="6" t="s">
        <v>194</v>
      </c>
      <c r="D36" s="6" t="s">
        <v>194</v>
      </c>
      <c r="E36" s="6" t="s">
        <v>194</v>
      </c>
      <c r="F36" s="6" t="s">
        <v>194</v>
      </c>
      <c r="G36" s="6" t="s">
        <v>194</v>
      </c>
      <c r="H36" s="6" t="s">
        <v>194</v>
      </c>
      <c r="I36" s="6" t="s">
        <v>194</v>
      </c>
      <c r="J36" s="15" t="s">
        <v>194</v>
      </c>
      <c r="K36" s="14" t="s">
        <v>194</v>
      </c>
      <c r="L36" s="6" t="s">
        <v>194</v>
      </c>
      <c r="M36" s="6" t="s">
        <v>194</v>
      </c>
      <c r="N36" s="6" t="s">
        <v>194</v>
      </c>
      <c r="O36" s="6" t="s">
        <v>194</v>
      </c>
      <c r="P36" s="6" t="s">
        <v>194</v>
      </c>
      <c r="Q36" s="6" t="s">
        <v>194</v>
      </c>
      <c r="R36" s="6" t="s">
        <v>194</v>
      </c>
      <c r="S36" s="6" t="s">
        <v>194</v>
      </c>
      <c r="T36" s="6" t="s">
        <v>194</v>
      </c>
      <c r="U36" s="15" t="s">
        <v>194</v>
      </c>
    </row>
    <row r="37" spans="1:21" x14ac:dyDescent="0.25">
      <c r="A37" s="25" t="s">
        <v>189</v>
      </c>
      <c r="B37" s="14" t="s">
        <v>194</v>
      </c>
      <c r="C37" s="6" t="s">
        <v>194</v>
      </c>
      <c r="D37" s="6" t="s">
        <v>194</v>
      </c>
      <c r="E37" s="6" t="s">
        <v>194</v>
      </c>
      <c r="F37" s="6" t="s">
        <v>194</v>
      </c>
      <c r="G37" s="6" t="s">
        <v>194</v>
      </c>
      <c r="H37" s="6" t="s">
        <v>194</v>
      </c>
      <c r="I37" s="6" t="s">
        <v>194</v>
      </c>
      <c r="J37" s="15" t="s">
        <v>194</v>
      </c>
      <c r="K37" s="14" t="s">
        <v>194</v>
      </c>
      <c r="L37" s="6" t="s">
        <v>194</v>
      </c>
      <c r="M37" s="6" t="s">
        <v>194</v>
      </c>
      <c r="N37" s="6" t="s">
        <v>194</v>
      </c>
      <c r="O37" s="6" t="s">
        <v>194</v>
      </c>
      <c r="P37" s="6" t="s">
        <v>194</v>
      </c>
      <c r="Q37" s="6" t="s">
        <v>194</v>
      </c>
      <c r="R37" s="6" t="s">
        <v>194</v>
      </c>
      <c r="S37" s="6" t="s">
        <v>194</v>
      </c>
      <c r="T37" s="6" t="s">
        <v>194</v>
      </c>
      <c r="U37" s="15" t="s">
        <v>194</v>
      </c>
    </row>
    <row r="38" spans="1:21" x14ac:dyDescent="0.25">
      <c r="A38" s="22" t="s">
        <v>155</v>
      </c>
      <c r="B38" s="12">
        <f t="shared" ref="B38:J38" si="6">SUM(B34:B37)</f>
        <v>0</v>
      </c>
      <c r="C38" s="5">
        <f t="shared" si="6"/>
        <v>0</v>
      </c>
      <c r="D38" s="5">
        <f t="shared" si="6"/>
        <v>0</v>
      </c>
      <c r="E38" s="5">
        <f t="shared" si="6"/>
        <v>0</v>
      </c>
      <c r="F38" s="5">
        <f t="shared" si="6"/>
        <v>0</v>
      </c>
      <c r="G38" s="5">
        <f t="shared" si="6"/>
        <v>0</v>
      </c>
      <c r="H38" s="5">
        <f t="shared" si="6"/>
        <v>0</v>
      </c>
      <c r="I38" s="5">
        <f t="shared" si="6"/>
        <v>0</v>
      </c>
      <c r="J38" s="13">
        <f t="shared" si="6"/>
        <v>0</v>
      </c>
      <c r="K38" s="12">
        <f t="shared" ref="K38:U38" si="7">SUM(K34:K37)</f>
        <v>0</v>
      </c>
      <c r="L38" s="5">
        <f t="shared" si="7"/>
        <v>0</v>
      </c>
      <c r="M38" s="5">
        <f t="shared" si="7"/>
        <v>0</v>
      </c>
      <c r="N38" s="5">
        <f t="shared" si="7"/>
        <v>0</v>
      </c>
      <c r="O38" s="5">
        <f t="shared" si="7"/>
        <v>0</v>
      </c>
      <c r="P38" s="5">
        <f t="shared" si="7"/>
        <v>0</v>
      </c>
      <c r="Q38" s="5">
        <f t="shared" si="7"/>
        <v>0</v>
      </c>
      <c r="R38" s="5">
        <f t="shared" si="7"/>
        <v>0</v>
      </c>
      <c r="S38" s="5">
        <f t="shared" si="7"/>
        <v>0</v>
      </c>
      <c r="T38" s="5">
        <f t="shared" si="7"/>
        <v>0</v>
      </c>
      <c r="U38" s="13">
        <f t="shared" si="7"/>
        <v>0</v>
      </c>
    </row>
    <row r="39" spans="1:21" x14ac:dyDescent="0.25">
      <c r="A39" s="24"/>
      <c r="B39" s="33"/>
      <c r="C39" s="34"/>
      <c r="D39" s="34"/>
      <c r="E39" s="34"/>
      <c r="F39" s="34"/>
      <c r="G39" s="34"/>
      <c r="H39" s="34"/>
      <c r="I39" s="34"/>
      <c r="J39" s="35"/>
      <c r="K39" s="33"/>
      <c r="L39" s="34"/>
      <c r="M39" s="34"/>
      <c r="N39" s="34"/>
      <c r="O39" s="34"/>
      <c r="P39" s="34"/>
      <c r="Q39" s="34"/>
      <c r="R39" s="34"/>
      <c r="S39" s="34"/>
      <c r="T39" s="34"/>
      <c r="U39" s="35"/>
    </row>
    <row r="40" spans="1:21" x14ac:dyDescent="0.25">
      <c r="A40" s="22" t="s">
        <v>162</v>
      </c>
      <c r="B40" s="33"/>
      <c r="C40" s="34"/>
      <c r="D40" s="34"/>
      <c r="E40" s="34"/>
      <c r="F40" s="34"/>
      <c r="G40" s="34"/>
      <c r="H40" s="34"/>
      <c r="I40" s="34"/>
      <c r="J40" s="35"/>
      <c r="K40" s="33"/>
      <c r="L40" s="34"/>
      <c r="M40" s="34"/>
      <c r="N40" s="34"/>
      <c r="O40" s="34"/>
      <c r="P40" s="34"/>
      <c r="Q40" s="34"/>
      <c r="R40" s="34"/>
      <c r="S40" s="34"/>
      <c r="T40" s="34"/>
      <c r="U40" s="35"/>
    </row>
    <row r="41" spans="1:21" x14ac:dyDescent="0.25">
      <c r="A41" s="25" t="s">
        <v>186</v>
      </c>
      <c r="B41" s="14">
        <v>3720429.86</v>
      </c>
      <c r="C41" s="6">
        <v>1391377.78</v>
      </c>
      <c r="D41" s="6">
        <v>39145682.939999998</v>
      </c>
      <c r="E41" s="6">
        <v>4841180.4400000004</v>
      </c>
      <c r="F41" s="6">
        <v>0</v>
      </c>
      <c r="G41" s="6">
        <v>4958115.08</v>
      </c>
      <c r="H41" s="6">
        <v>48408.11</v>
      </c>
      <c r="I41" s="6">
        <v>0</v>
      </c>
      <c r="J41" s="15">
        <v>54105194.210000001</v>
      </c>
      <c r="K41" s="14">
        <v>3237110.74</v>
      </c>
      <c r="L41" s="6">
        <v>780327.33</v>
      </c>
      <c r="M41" s="6">
        <v>30682182.940000001</v>
      </c>
      <c r="N41" s="6">
        <v>3935656.73</v>
      </c>
      <c r="O41" s="6">
        <v>0</v>
      </c>
      <c r="P41" s="6">
        <v>4220472.92</v>
      </c>
      <c r="Q41" s="6">
        <v>0</v>
      </c>
      <c r="R41" s="6">
        <v>0</v>
      </c>
      <c r="S41" s="6">
        <v>0</v>
      </c>
      <c r="T41" s="6">
        <v>-204.59</v>
      </c>
      <c r="U41" s="15">
        <v>42855546.07</v>
      </c>
    </row>
    <row r="42" spans="1:21" x14ac:dyDescent="0.25">
      <c r="A42" s="25" t="s">
        <v>187</v>
      </c>
      <c r="B42" s="14" t="s">
        <v>194</v>
      </c>
      <c r="C42" s="6" t="s">
        <v>194</v>
      </c>
      <c r="D42" s="6" t="s">
        <v>194</v>
      </c>
      <c r="E42" s="6" t="s">
        <v>194</v>
      </c>
      <c r="F42" s="6" t="s">
        <v>194</v>
      </c>
      <c r="G42" s="6" t="s">
        <v>194</v>
      </c>
      <c r="H42" s="6" t="s">
        <v>194</v>
      </c>
      <c r="I42" s="6" t="s">
        <v>194</v>
      </c>
      <c r="J42" s="15" t="s">
        <v>194</v>
      </c>
      <c r="K42" s="14" t="s">
        <v>194</v>
      </c>
      <c r="L42" s="6" t="s">
        <v>194</v>
      </c>
      <c r="M42" s="6" t="s">
        <v>194</v>
      </c>
      <c r="N42" s="6" t="s">
        <v>194</v>
      </c>
      <c r="O42" s="6" t="s">
        <v>194</v>
      </c>
      <c r="P42" s="6" t="s">
        <v>194</v>
      </c>
      <c r="Q42" s="6" t="s">
        <v>194</v>
      </c>
      <c r="R42" s="6" t="s">
        <v>194</v>
      </c>
      <c r="S42" s="6" t="s">
        <v>194</v>
      </c>
      <c r="T42" s="6" t="s">
        <v>194</v>
      </c>
      <c r="U42" s="15" t="s">
        <v>194</v>
      </c>
    </row>
    <row r="43" spans="1:21" x14ac:dyDescent="0.25">
      <c r="A43" s="25" t="s">
        <v>188</v>
      </c>
      <c r="B43" s="14" t="s">
        <v>194</v>
      </c>
      <c r="C43" s="6" t="s">
        <v>194</v>
      </c>
      <c r="D43" s="6" t="s">
        <v>194</v>
      </c>
      <c r="E43" s="6" t="s">
        <v>194</v>
      </c>
      <c r="F43" s="6" t="s">
        <v>194</v>
      </c>
      <c r="G43" s="6" t="s">
        <v>194</v>
      </c>
      <c r="H43" s="6" t="s">
        <v>194</v>
      </c>
      <c r="I43" s="6" t="s">
        <v>194</v>
      </c>
      <c r="J43" s="15" t="s">
        <v>194</v>
      </c>
      <c r="K43" s="14" t="s">
        <v>194</v>
      </c>
      <c r="L43" s="6" t="s">
        <v>194</v>
      </c>
      <c r="M43" s="6" t="s">
        <v>194</v>
      </c>
      <c r="N43" s="6" t="s">
        <v>194</v>
      </c>
      <c r="O43" s="6" t="s">
        <v>194</v>
      </c>
      <c r="P43" s="6" t="s">
        <v>194</v>
      </c>
      <c r="Q43" s="6" t="s">
        <v>194</v>
      </c>
      <c r="R43" s="6" t="s">
        <v>194</v>
      </c>
      <c r="S43" s="6" t="s">
        <v>194</v>
      </c>
      <c r="T43" s="6" t="s">
        <v>194</v>
      </c>
      <c r="U43" s="15" t="s">
        <v>194</v>
      </c>
    </row>
    <row r="44" spans="1:21" x14ac:dyDescent="0.25">
      <c r="A44" s="25" t="s">
        <v>189</v>
      </c>
      <c r="B44" s="14" t="s">
        <v>194</v>
      </c>
      <c r="C44" s="6" t="s">
        <v>194</v>
      </c>
      <c r="D44" s="6" t="s">
        <v>194</v>
      </c>
      <c r="E44" s="6" t="s">
        <v>194</v>
      </c>
      <c r="F44" s="6" t="s">
        <v>194</v>
      </c>
      <c r="G44" s="6" t="s">
        <v>194</v>
      </c>
      <c r="H44" s="6" t="s">
        <v>194</v>
      </c>
      <c r="I44" s="6" t="s">
        <v>194</v>
      </c>
      <c r="J44" s="15" t="s">
        <v>194</v>
      </c>
      <c r="K44" s="14" t="s">
        <v>194</v>
      </c>
      <c r="L44" s="6" t="s">
        <v>194</v>
      </c>
      <c r="M44" s="6" t="s">
        <v>194</v>
      </c>
      <c r="N44" s="6" t="s">
        <v>194</v>
      </c>
      <c r="O44" s="6" t="s">
        <v>194</v>
      </c>
      <c r="P44" s="6" t="s">
        <v>194</v>
      </c>
      <c r="Q44" s="6" t="s">
        <v>194</v>
      </c>
      <c r="R44" s="6" t="s">
        <v>194</v>
      </c>
      <c r="S44" s="6" t="s">
        <v>194</v>
      </c>
      <c r="T44" s="6" t="s">
        <v>194</v>
      </c>
      <c r="U44" s="15" t="s">
        <v>194</v>
      </c>
    </row>
    <row r="45" spans="1:21" x14ac:dyDescent="0.25">
      <c r="A45" s="22" t="s">
        <v>155</v>
      </c>
      <c r="B45" s="12">
        <f t="shared" ref="B45:J45" si="8">SUM(B41:B44)</f>
        <v>3720429.86</v>
      </c>
      <c r="C45" s="5">
        <f t="shared" si="8"/>
        <v>1391377.78</v>
      </c>
      <c r="D45" s="5">
        <f t="shared" si="8"/>
        <v>39145682.939999998</v>
      </c>
      <c r="E45" s="5">
        <f t="shared" si="8"/>
        <v>4841180.4400000004</v>
      </c>
      <c r="F45" s="5">
        <f t="shared" si="8"/>
        <v>0</v>
      </c>
      <c r="G45" s="5">
        <f t="shared" si="8"/>
        <v>4958115.08</v>
      </c>
      <c r="H45" s="5">
        <f t="shared" si="8"/>
        <v>48408.11</v>
      </c>
      <c r="I45" s="5">
        <f t="shared" si="8"/>
        <v>0</v>
      </c>
      <c r="J45" s="13">
        <f t="shared" si="8"/>
        <v>54105194.210000001</v>
      </c>
      <c r="K45" s="12">
        <f t="shared" ref="K45:U45" si="9">SUM(K41:K44)</f>
        <v>3237110.74</v>
      </c>
      <c r="L45" s="5">
        <f t="shared" si="9"/>
        <v>780327.33</v>
      </c>
      <c r="M45" s="5">
        <f t="shared" si="9"/>
        <v>30682182.940000001</v>
      </c>
      <c r="N45" s="5">
        <f t="shared" si="9"/>
        <v>3935656.73</v>
      </c>
      <c r="O45" s="5">
        <f t="shared" si="9"/>
        <v>0</v>
      </c>
      <c r="P45" s="5">
        <f t="shared" si="9"/>
        <v>4220472.92</v>
      </c>
      <c r="Q45" s="5">
        <f t="shared" si="9"/>
        <v>0</v>
      </c>
      <c r="R45" s="5">
        <f t="shared" si="9"/>
        <v>0</v>
      </c>
      <c r="S45" s="5">
        <f t="shared" si="9"/>
        <v>0</v>
      </c>
      <c r="T45" s="5">
        <f t="shared" si="9"/>
        <v>-204.59</v>
      </c>
      <c r="U45" s="13">
        <f t="shared" si="9"/>
        <v>42855546.07</v>
      </c>
    </row>
    <row r="46" spans="1:21" x14ac:dyDescent="0.25">
      <c r="A46" s="24"/>
      <c r="B46" s="33"/>
      <c r="C46" s="34"/>
      <c r="D46" s="34"/>
      <c r="E46" s="34"/>
      <c r="F46" s="34"/>
      <c r="G46" s="34"/>
      <c r="H46" s="34"/>
      <c r="I46" s="34"/>
      <c r="J46" s="35"/>
      <c r="K46" s="33"/>
      <c r="L46" s="34"/>
      <c r="M46" s="34"/>
      <c r="N46" s="34"/>
      <c r="O46" s="34"/>
      <c r="P46" s="34"/>
      <c r="Q46" s="34"/>
      <c r="R46" s="34"/>
      <c r="S46" s="34"/>
      <c r="T46" s="34"/>
      <c r="U46" s="35"/>
    </row>
    <row r="47" spans="1:21" x14ac:dyDescent="0.25">
      <c r="A47" s="22" t="s">
        <v>163</v>
      </c>
      <c r="B47" s="33"/>
      <c r="C47" s="34"/>
      <c r="D47" s="34"/>
      <c r="E47" s="34"/>
      <c r="F47" s="34"/>
      <c r="G47" s="34"/>
      <c r="H47" s="34"/>
      <c r="I47" s="34"/>
      <c r="J47" s="35"/>
      <c r="K47" s="33"/>
      <c r="L47" s="34"/>
      <c r="M47" s="34"/>
      <c r="N47" s="34"/>
      <c r="O47" s="34"/>
      <c r="P47" s="34"/>
      <c r="Q47" s="34"/>
      <c r="R47" s="34"/>
      <c r="S47" s="34"/>
      <c r="T47" s="34"/>
      <c r="U47" s="35"/>
    </row>
    <row r="48" spans="1:21" x14ac:dyDescent="0.25">
      <c r="A48" s="25" t="s">
        <v>186</v>
      </c>
      <c r="B48" s="14" t="s">
        <v>193</v>
      </c>
      <c r="C48" s="6" t="s">
        <v>193</v>
      </c>
      <c r="D48" s="6" t="s">
        <v>193</v>
      </c>
      <c r="E48" s="6" t="s">
        <v>193</v>
      </c>
      <c r="F48" s="6" t="s">
        <v>193</v>
      </c>
      <c r="G48" s="6" t="s">
        <v>193</v>
      </c>
      <c r="H48" s="6" t="s">
        <v>193</v>
      </c>
      <c r="I48" s="6" t="s">
        <v>193</v>
      </c>
      <c r="J48" s="15" t="s">
        <v>193</v>
      </c>
      <c r="K48" s="14" t="s">
        <v>193</v>
      </c>
      <c r="L48" s="6" t="s">
        <v>193</v>
      </c>
      <c r="M48" s="6" t="s">
        <v>193</v>
      </c>
      <c r="N48" s="6" t="s">
        <v>193</v>
      </c>
      <c r="O48" s="6" t="s">
        <v>193</v>
      </c>
      <c r="P48" s="6" t="s">
        <v>193</v>
      </c>
      <c r="Q48" s="6" t="s">
        <v>193</v>
      </c>
      <c r="R48" s="6" t="s">
        <v>193</v>
      </c>
      <c r="S48" s="6" t="s">
        <v>193</v>
      </c>
      <c r="T48" s="6" t="s">
        <v>193</v>
      </c>
      <c r="U48" s="15" t="s">
        <v>193</v>
      </c>
    </row>
    <row r="49" spans="1:21" x14ac:dyDescent="0.25">
      <c r="A49" s="25" t="s">
        <v>187</v>
      </c>
      <c r="B49" s="14" t="s">
        <v>194</v>
      </c>
      <c r="C49" s="6" t="s">
        <v>194</v>
      </c>
      <c r="D49" s="6" t="s">
        <v>194</v>
      </c>
      <c r="E49" s="6" t="s">
        <v>194</v>
      </c>
      <c r="F49" s="6" t="s">
        <v>194</v>
      </c>
      <c r="G49" s="6" t="s">
        <v>194</v>
      </c>
      <c r="H49" s="6" t="s">
        <v>194</v>
      </c>
      <c r="I49" s="6" t="s">
        <v>194</v>
      </c>
      <c r="J49" s="15" t="s">
        <v>194</v>
      </c>
      <c r="K49" s="14" t="s">
        <v>194</v>
      </c>
      <c r="L49" s="6" t="s">
        <v>194</v>
      </c>
      <c r="M49" s="6" t="s">
        <v>194</v>
      </c>
      <c r="N49" s="6" t="s">
        <v>194</v>
      </c>
      <c r="O49" s="6" t="s">
        <v>194</v>
      </c>
      <c r="P49" s="6" t="s">
        <v>194</v>
      </c>
      <c r="Q49" s="6" t="s">
        <v>194</v>
      </c>
      <c r="R49" s="6" t="s">
        <v>194</v>
      </c>
      <c r="S49" s="6" t="s">
        <v>194</v>
      </c>
      <c r="T49" s="6" t="s">
        <v>194</v>
      </c>
      <c r="U49" s="15" t="s">
        <v>194</v>
      </c>
    </row>
    <row r="50" spans="1:21" x14ac:dyDescent="0.25">
      <c r="A50" s="25" t="s">
        <v>188</v>
      </c>
      <c r="B50" s="14" t="s">
        <v>194</v>
      </c>
      <c r="C50" s="6" t="s">
        <v>194</v>
      </c>
      <c r="D50" s="6" t="s">
        <v>194</v>
      </c>
      <c r="E50" s="6" t="s">
        <v>194</v>
      </c>
      <c r="F50" s="6" t="s">
        <v>194</v>
      </c>
      <c r="G50" s="6" t="s">
        <v>194</v>
      </c>
      <c r="H50" s="6" t="s">
        <v>194</v>
      </c>
      <c r="I50" s="6" t="s">
        <v>194</v>
      </c>
      <c r="J50" s="15" t="s">
        <v>194</v>
      </c>
      <c r="K50" s="14" t="s">
        <v>194</v>
      </c>
      <c r="L50" s="6" t="s">
        <v>194</v>
      </c>
      <c r="M50" s="6" t="s">
        <v>194</v>
      </c>
      <c r="N50" s="6" t="s">
        <v>194</v>
      </c>
      <c r="O50" s="6" t="s">
        <v>194</v>
      </c>
      <c r="P50" s="6" t="s">
        <v>194</v>
      </c>
      <c r="Q50" s="6" t="s">
        <v>194</v>
      </c>
      <c r="R50" s="6" t="s">
        <v>194</v>
      </c>
      <c r="S50" s="6" t="s">
        <v>194</v>
      </c>
      <c r="T50" s="6" t="s">
        <v>194</v>
      </c>
      <c r="U50" s="15" t="s">
        <v>194</v>
      </c>
    </row>
    <row r="51" spans="1:21" x14ac:dyDescent="0.25">
      <c r="A51" s="25" t="s">
        <v>189</v>
      </c>
      <c r="B51" s="14" t="s">
        <v>194</v>
      </c>
      <c r="C51" s="6" t="s">
        <v>194</v>
      </c>
      <c r="D51" s="6" t="s">
        <v>194</v>
      </c>
      <c r="E51" s="6" t="s">
        <v>194</v>
      </c>
      <c r="F51" s="6" t="s">
        <v>194</v>
      </c>
      <c r="G51" s="6" t="s">
        <v>194</v>
      </c>
      <c r="H51" s="6" t="s">
        <v>194</v>
      </c>
      <c r="I51" s="6" t="s">
        <v>194</v>
      </c>
      <c r="J51" s="15" t="s">
        <v>194</v>
      </c>
      <c r="K51" s="14" t="s">
        <v>194</v>
      </c>
      <c r="L51" s="6" t="s">
        <v>194</v>
      </c>
      <c r="M51" s="6" t="s">
        <v>194</v>
      </c>
      <c r="N51" s="6" t="s">
        <v>194</v>
      </c>
      <c r="O51" s="6" t="s">
        <v>194</v>
      </c>
      <c r="P51" s="6" t="s">
        <v>194</v>
      </c>
      <c r="Q51" s="6" t="s">
        <v>194</v>
      </c>
      <c r="R51" s="6" t="s">
        <v>194</v>
      </c>
      <c r="S51" s="6" t="s">
        <v>194</v>
      </c>
      <c r="T51" s="6" t="s">
        <v>194</v>
      </c>
      <c r="U51" s="15" t="s">
        <v>194</v>
      </c>
    </row>
    <row r="52" spans="1:21" x14ac:dyDescent="0.25">
      <c r="A52" s="22" t="s">
        <v>155</v>
      </c>
      <c r="B52" s="12">
        <f t="shared" ref="B52:J52" si="10">SUM(B48:B51)</f>
        <v>0</v>
      </c>
      <c r="C52" s="5">
        <f t="shared" si="10"/>
        <v>0</v>
      </c>
      <c r="D52" s="5">
        <f t="shared" si="10"/>
        <v>0</v>
      </c>
      <c r="E52" s="5">
        <f t="shared" si="10"/>
        <v>0</v>
      </c>
      <c r="F52" s="5">
        <f t="shared" si="10"/>
        <v>0</v>
      </c>
      <c r="G52" s="5">
        <f t="shared" si="10"/>
        <v>0</v>
      </c>
      <c r="H52" s="5">
        <f t="shared" si="10"/>
        <v>0</v>
      </c>
      <c r="I52" s="5">
        <f t="shared" si="10"/>
        <v>0</v>
      </c>
      <c r="J52" s="13">
        <f t="shared" si="10"/>
        <v>0</v>
      </c>
      <c r="K52" s="12">
        <f t="shared" ref="K52:U52" si="11">SUM(K48:K51)</f>
        <v>0</v>
      </c>
      <c r="L52" s="5">
        <f t="shared" si="11"/>
        <v>0</v>
      </c>
      <c r="M52" s="5">
        <f t="shared" si="11"/>
        <v>0</v>
      </c>
      <c r="N52" s="5">
        <f t="shared" si="11"/>
        <v>0</v>
      </c>
      <c r="O52" s="5">
        <f t="shared" si="11"/>
        <v>0</v>
      </c>
      <c r="P52" s="5">
        <f t="shared" si="11"/>
        <v>0</v>
      </c>
      <c r="Q52" s="5">
        <f t="shared" si="11"/>
        <v>0</v>
      </c>
      <c r="R52" s="5">
        <f t="shared" si="11"/>
        <v>0</v>
      </c>
      <c r="S52" s="5">
        <f t="shared" si="11"/>
        <v>0</v>
      </c>
      <c r="T52" s="5">
        <f t="shared" si="11"/>
        <v>0</v>
      </c>
      <c r="U52" s="13">
        <f t="shared" si="11"/>
        <v>0</v>
      </c>
    </row>
    <row r="53" spans="1:21" x14ac:dyDescent="0.25">
      <c r="A53" s="24"/>
      <c r="B53" s="33"/>
      <c r="C53" s="34"/>
      <c r="D53" s="34"/>
      <c r="E53" s="34"/>
      <c r="F53" s="34"/>
      <c r="G53" s="34"/>
      <c r="H53" s="34"/>
      <c r="I53" s="34"/>
      <c r="J53" s="35"/>
      <c r="K53" s="33"/>
      <c r="L53" s="34"/>
      <c r="M53" s="34"/>
      <c r="N53" s="34"/>
      <c r="O53" s="34"/>
      <c r="P53" s="34"/>
      <c r="Q53" s="34"/>
      <c r="R53" s="34"/>
      <c r="S53" s="34"/>
      <c r="T53" s="34"/>
      <c r="U53" s="35"/>
    </row>
    <row r="54" spans="1:21" x14ac:dyDescent="0.25">
      <c r="A54" s="22" t="s">
        <v>164</v>
      </c>
      <c r="B54" s="33"/>
      <c r="C54" s="34"/>
      <c r="D54" s="34"/>
      <c r="E54" s="34"/>
      <c r="F54" s="34"/>
      <c r="G54" s="34"/>
      <c r="H54" s="34"/>
      <c r="I54" s="34"/>
      <c r="J54" s="35"/>
      <c r="K54" s="33"/>
      <c r="L54" s="34"/>
      <c r="M54" s="34"/>
      <c r="N54" s="34"/>
      <c r="O54" s="34"/>
      <c r="P54" s="34"/>
      <c r="Q54" s="34"/>
      <c r="R54" s="34"/>
      <c r="S54" s="34"/>
      <c r="T54" s="34"/>
      <c r="U54" s="35"/>
    </row>
    <row r="55" spans="1:21" x14ac:dyDescent="0.25">
      <c r="A55" s="25" t="s">
        <v>186</v>
      </c>
      <c r="B55" s="14">
        <v>393442</v>
      </c>
      <c r="C55" s="6">
        <v>549402</v>
      </c>
      <c r="D55" s="6">
        <v>8547699</v>
      </c>
      <c r="E55" s="6">
        <v>702016</v>
      </c>
      <c r="F55" s="6">
        <v>10016</v>
      </c>
      <c r="G55" s="6">
        <v>2021712</v>
      </c>
      <c r="H55" s="6">
        <v>8593</v>
      </c>
      <c r="I55" s="6">
        <v>0</v>
      </c>
      <c r="J55" s="15">
        <v>12232880</v>
      </c>
      <c r="K55" s="14">
        <v>386308</v>
      </c>
      <c r="L55" s="6">
        <v>539439</v>
      </c>
      <c r="M55" s="6">
        <v>2435802</v>
      </c>
      <c r="N55" s="6">
        <v>207867</v>
      </c>
      <c r="O55" s="6">
        <v>12728</v>
      </c>
      <c r="P55" s="6">
        <v>842281</v>
      </c>
      <c r="Q55" s="6">
        <v>0</v>
      </c>
      <c r="R55" s="6">
        <v>0</v>
      </c>
      <c r="S55" s="6">
        <v>145135</v>
      </c>
      <c r="T55" s="6">
        <v>0</v>
      </c>
      <c r="U55" s="15">
        <v>4569560</v>
      </c>
    </row>
    <row r="56" spans="1:21" x14ac:dyDescent="0.25">
      <c r="A56" s="25" t="s">
        <v>187</v>
      </c>
      <c r="B56" s="14" t="s">
        <v>194</v>
      </c>
      <c r="C56" s="6" t="s">
        <v>194</v>
      </c>
      <c r="D56" s="6" t="s">
        <v>194</v>
      </c>
      <c r="E56" s="6" t="s">
        <v>194</v>
      </c>
      <c r="F56" s="6" t="s">
        <v>194</v>
      </c>
      <c r="G56" s="6" t="s">
        <v>194</v>
      </c>
      <c r="H56" s="6" t="s">
        <v>194</v>
      </c>
      <c r="I56" s="6" t="s">
        <v>194</v>
      </c>
      <c r="J56" s="15" t="s">
        <v>194</v>
      </c>
      <c r="K56" s="14" t="s">
        <v>194</v>
      </c>
      <c r="L56" s="6" t="s">
        <v>194</v>
      </c>
      <c r="M56" s="6" t="s">
        <v>194</v>
      </c>
      <c r="N56" s="6" t="s">
        <v>194</v>
      </c>
      <c r="O56" s="6" t="s">
        <v>194</v>
      </c>
      <c r="P56" s="6" t="s">
        <v>194</v>
      </c>
      <c r="Q56" s="6" t="s">
        <v>194</v>
      </c>
      <c r="R56" s="6" t="s">
        <v>194</v>
      </c>
      <c r="S56" s="6" t="s">
        <v>194</v>
      </c>
      <c r="T56" s="6" t="s">
        <v>194</v>
      </c>
      <c r="U56" s="15" t="s">
        <v>194</v>
      </c>
    </row>
    <row r="57" spans="1:21" x14ac:dyDescent="0.25">
      <c r="A57" s="25" t="s">
        <v>188</v>
      </c>
      <c r="B57" s="14" t="s">
        <v>194</v>
      </c>
      <c r="C57" s="6" t="s">
        <v>194</v>
      </c>
      <c r="D57" s="6" t="s">
        <v>194</v>
      </c>
      <c r="E57" s="6" t="s">
        <v>194</v>
      </c>
      <c r="F57" s="6" t="s">
        <v>194</v>
      </c>
      <c r="G57" s="6" t="s">
        <v>194</v>
      </c>
      <c r="H57" s="6" t="s">
        <v>194</v>
      </c>
      <c r="I57" s="6" t="s">
        <v>194</v>
      </c>
      <c r="J57" s="15" t="s">
        <v>194</v>
      </c>
      <c r="K57" s="14" t="s">
        <v>194</v>
      </c>
      <c r="L57" s="6" t="s">
        <v>194</v>
      </c>
      <c r="M57" s="6" t="s">
        <v>194</v>
      </c>
      <c r="N57" s="6" t="s">
        <v>194</v>
      </c>
      <c r="O57" s="6" t="s">
        <v>194</v>
      </c>
      <c r="P57" s="6" t="s">
        <v>194</v>
      </c>
      <c r="Q57" s="6" t="s">
        <v>194</v>
      </c>
      <c r="R57" s="6" t="s">
        <v>194</v>
      </c>
      <c r="S57" s="6" t="s">
        <v>194</v>
      </c>
      <c r="T57" s="6" t="s">
        <v>194</v>
      </c>
      <c r="U57" s="15" t="s">
        <v>194</v>
      </c>
    </row>
    <row r="58" spans="1:21" x14ac:dyDescent="0.25">
      <c r="A58" s="25" t="s">
        <v>189</v>
      </c>
      <c r="B58" s="14" t="s">
        <v>194</v>
      </c>
      <c r="C58" s="6" t="s">
        <v>194</v>
      </c>
      <c r="D58" s="6" t="s">
        <v>194</v>
      </c>
      <c r="E58" s="6" t="s">
        <v>194</v>
      </c>
      <c r="F58" s="6" t="s">
        <v>194</v>
      </c>
      <c r="G58" s="6" t="s">
        <v>194</v>
      </c>
      <c r="H58" s="6" t="s">
        <v>194</v>
      </c>
      <c r="I58" s="6" t="s">
        <v>194</v>
      </c>
      <c r="J58" s="15" t="s">
        <v>194</v>
      </c>
      <c r="K58" s="14" t="s">
        <v>194</v>
      </c>
      <c r="L58" s="6" t="s">
        <v>194</v>
      </c>
      <c r="M58" s="6" t="s">
        <v>194</v>
      </c>
      <c r="N58" s="6" t="s">
        <v>194</v>
      </c>
      <c r="O58" s="6" t="s">
        <v>194</v>
      </c>
      <c r="P58" s="6" t="s">
        <v>194</v>
      </c>
      <c r="Q58" s="6" t="s">
        <v>194</v>
      </c>
      <c r="R58" s="6" t="s">
        <v>194</v>
      </c>
      <c r="S58" s="6" t="s">
        <v>194</v>
      </c>
      <c r="T58" s="6" t="s">
        <v>194</v>
      </c>
      <c r="U58" s="15" t="s">
        <v>194</v>
      </c>
    </row>
    <row r="59" spans="1:21" x14ac:dyDescent="0.25">
      <c r="A59" s="22" t="s">
        <v>155</v>
      </c>
      <c r="B59" s="12">
        <f t="shared" ref="B59:J59" si="12">SUM(B55:B58)</f>
        <v>393442</v>
      </c>
      <c r="C59" s="5">
        <f t="shared" si="12"/>
        <v>549402</v>
      </c>
      <c r="D59" s="5">
        <f t="shared" si="12"/>
        <v>8547699</v>
      </c>
      <c r="E59" s="5">
        <f t="shared" si="12"/>
        <v>702016</v>
      </c>
      <c r="F59" s="5">
        <f t="shared" si="12"/>
        <v>10016</v>
      </c>
      <c r="G59" s="5">
        <f t="shared" si="12"/>
        <v>2021712</v>
      </c>
      <c r="H59" s="5">
        <f t="shared" si="12"/>
        <v>8593</v>
      </c>
      <c r="I59" s="5">
        <f t="shared" si="12"/>
        <v>0</v>
      </c>
      <c r="J59" s="13">
        <f t="shared" si="12"/>
        <v>12232880</v>
      </c>
      <c r="K59" s="12">
        <f t="shared" ref="K59:U59" si="13">SUM(K55:K58)</f>
        <v>386308</v>
      </c>
      <c r="L59" s="5">
        <f t="shared" si="13"/>
        <v>539439</v>
      </c>
      <c r="M59" s="5">
        <f t="shared" si="13"/>
        <v>2435802</v>
      </c>
      <c r="N59" s="5">
        <f t="shared" si="13"/>
        <v>207867</v>
      </c>
      <c r="O59" s="5">
        <f t="shared" si="13"/>
        <v>12728</v>
      </c>
      <c r="P59" s="5">
        <f t="shared" si="13"/>
        <v>842281</v>
      </c>
      <c r="Q59" s="5">
        <f t="shared" si="13"/>
        <v>0</v>
      </c>
      <c r="R59" s="5">
        <f t="shared" si="13"/>
        <v>0</v>
      </c>
      <c r="S59" s="5">
        <f t="shared" si="13"/>
        <v>145135</v>
      </c>
      <c r="T59" s="5">
        <f t="shared" si="13"/>
        <v>0</v>
      </c>
      <c r="U59" s="13">
        <f t="shared" si="13"/>
        <v>4569560</v>
      </c>
    </row>
    <row r="60" spans="1:21" x14ac:dyDescent="0.25">
      <c r="A60" s="24"/>
      <c r="B60" s="33"/>
      <c r="C60" s="34"/>
      <c r="D60" s="34"/>
      <c r="E60" s="34"/>
      <c r="F60" s="34"/>
      <c r="G60" s="34"/>
      <c r="H60" s="34"/>
      <c r="I60" s="34"/>
      <c r="J60" s="35"/>
      <c r="K60" s="33"/>
      <c r="L60" s="34"/>
      <c r="M60" s="34"/>
      <c r="N60" s="34"/>
      <c r="O60" s="34"/>
      <c r="P60" s="34"/>
      <c r="Q60" s="34"/>
      <c r="R60" s="34"/>
      <c r="S60" s="34"/>
      <c r="T60" s="34"/>
      <c r="U60" s="35"/>
    </row>
    <row r="61" spans="1:21" x14ac:dyDescent="0.25">
      <c r="A61" s="22" t="s">
        <v>165</v>
      </c>
      <c r="B61" s="33"/>
      <c r="C61" s="34"/>
      <c r="D61" s="34"/>
      <c r="E61" s="34"/>
      <c r="F61" s="34"/>
      <c r="G61" s="34"/>
      <c r="H61" s="34"/>
      <c r="I61" s="34"/>
      <c r="J61" s="35"/>
      <c r="K61" s="33"/>
      <c r="L61" s="34"/>
      <c r="M61" s="34"/>
      <c r="N61" s="34"/>
      <c r="O61" s="34"/>
      <c r="P61" s="34"/>
      <c r="Q61" s="34"/>
      <c r="R61" s="34"/>
      <c r="S61" s="34"/>
      <c r="T61" s="34"/>
      <c r="U61" s="35"/>
    </row>
    <row r="62" spans="1:21" x14ac:dyDescent="0.25">
      <c r="A62" s="25" t="s">
        <v>186</v>
      </c>
      <c r="B62" s="14">
        <v>1064814</v>
      </c>
      <c r="C62" s="6">
        <v>396552</v>
      </c>
      <c r="D62" s="6">
        <v>10681782</v>
      </c>
      <c r="E62" s="6">
        <v>976722</v>
      </c>
      <c r="F62" s="6">
        <v>82993</v>
      </c>
      <c r="G62" s="6">
        <v>2281591</v>
      </c>
      <c r="H62" s="6">
        <v>0</v>
      </c>
      <c r="I62" s="6">
        <v>0</v>
      </c>
      <c r="J62" s="15">
        <v>15484454</v>
      </c>
      <c r="K62" s="14">
        <v>923845</v>
      </c>
      <c r="L62" s="6">
        <v>344053</v>
      </c>
      <c r="M62" s="6">
        <v>1921322</v>
      </c>
      <c r="N62" s="6">
        <v>298805</v>
      </c>
      <c r="O62" s="6">
        <v>19310</v>
      </c>
      <c r="P62" s="6">
        <v>841084</v>
      </c>
      <c r="Q62" s="6">
        <v>0</v>
      </c>
      <c r="R62" s="6">
        <v>0</v>
      </c>
      <c r="S62" s="6">
        <v>147843</v>
      </c>
      <c r="T62" s="6">
        <v>0</v>
      </c>
      <c r="U62" s="15">
        <v>4496262</v>
      </c>
    </row>
    <row r="63" spans="1:21" x14ac:dyDescent="0.25">
      <c r="A63" s="25" t="s">
        <v>187</v>
      </c>
      <c r="B63" s="14" t="s">
        <v>194</v>
      </c>
      <c r="C63" s="6" t="s">
        <v>194</v>
      </c>
      <c r="D63" s="6" t="s">
        <v>194</v>
      </c>
      <c r="E63" s="6" t="s">
        <v>194</v>
      </c>
      <c r="F63" s="6" t="s">
        <v>194</v>
      </c>
      <c r="G63" s="6" t="s">
        <v>194</v>
      </c>
      <c r="H63" s="6" t="s">
        <v>194</v>
      </c>
      <c r="I63" s="6" t="s">
        <v>194</v>
      </c>
      <c r="J63" s="15" t="s">
        <v>194</v>
      </c>
      <c r="K63" s="14" t="s">
        <v>194</v>
      </c>
      <c r="L63" s="6" t="s">
        <v>194</v>
      </c>
      <c r="M63" s="6" t="s">
        <v>194</v>
      </c>
      <c r="N63" s="6" t="s">
        <v>194</v>
      </c>
      <c r="O63" s="6" t="s">
        <v>194</v>
      </c>
      <c r="P63" s="6" t="s">
        <v>194</v>
      </c>
      <c r="Q63" s="6" t="s">
        <v>194</v>
      </c>
      <c r="R63" s="6" t="s">
        <v>194</v>
      </c>
      <c r="S63" s="6" t="s">
        <v>194</v>
      </c>
      <c r="T63" s="6" t="s">
        <v>194</v>
      </c>
      <c r="U63" s="15" t="s">
        <v>194</v>
      </c>
    </row>
    <row r="64" spans="1:21" x14ac:dyDescent="0.25">
      <c r="A64" s="25" t="s">
        <v>188</v>
      </c>
      <c r="B64" s="14" t="s">
        <v>194</v>
      </c>
      <c r="C64" s="6" t="s">
        <v>194</v>
      </c>
      <c r="D64" s="6" t="s">
        <v>194</v>
      </c>
      <c r="E64" s="6" t="s">
        <v>194</v>
      </c>
      <c r="F64" s="6" t="s">
        <v>194</v>
      </c>
      <c r="G64" s="6" t="s">
        <v>194</v>
      </c>
      <c r="H64" s="6" t="s">
        <v>194</v>
      </c>
      <c r="I64" s="6" t="s">
        <v>194</v>
      </c>
      <c r="J64" s="15" t="s">
        <v>194</v>
      </c>
      <c r="K64" s="14" t="s">
        <v>194</v>
      </c>
      <c r="L64" s="6" t="s">
        <v>194</v>
      </c>
      <c r="M64" s="6" t="s">
        <v>194</v>
      </c>
      <c r="N64" s="6" t="s">
        <v>194</v>
      </c>
      <c r="O64" s="6" t="s">
        <v>194</v>
      </c>
      <c r="P64" s="6" t="s">
        <v>194</v>
      </c>
      <c r="Q64" s="6" t="s">
        <v>194</v>
      </c>
      <c r="R64" s="6" t="s">
        <v>194</v>
      </c>
      <c r="S64" s="6" t="s">
        <v>194</v>
      </c>
      <c r="T64" s="6" t="s">
        <v>194</v>
      </c>
      <c r="U64" s="15" t="s">
        <v>194</v>
      </c>
    </row>
    <row r="65" spans="1:21" x14ac:dyDescent="0.25">
      <c r="A65" s="25" t="s">
        <v>189</v>
      </c>
      <c r="B65" s="14" t="s">
        <v>194</v>
      </c>
      <c r="C65" s="6" t="s">
        <v>194</v>
      </c>
      <c r="D65" s="6" t="s">
        <v>194</v>
      </c>
      <c r="E65" s="6" t="s">
        <v>194</v>
      </c>
      <c r="F65" s="6" t="s">
        <v>194</v>
      </c>
      <c r="G65" s="6" t="s">
        <v>194</v>
      </c>
      <c r="H65" s="6" t="s">
        <v>194</v>
      </c>
      <c r="I65" s="6" t="s">
        <v>194</v>
      </c>
      <c r="J65" s="15" t="s">
        <v>194</v>
      </c>
      <c r="K65" s="14" t="s">
        <v>194</v>
      </c>
      <c r="L65" s="6" t="s">
        <v>194</v>
      </c>
      <c r="M65" s="6" t="s">
        <v>194</v>
      </c>
      <c r="N65" s="6" t="s">
        <v>194</v>
      </c>
      <c r="O65" s="6" t="s">
        <v>194</v>
      </c>
      <c r="P65" s="6" t="s">
        <v>194</v>
      </c>
      <c r="Q65" s="6" t="s">
        <v>194</v>
      </c>
      <c r="R65" s="6" t="s">
        <v>194</v>
      </c>
      <c r="S65" s="6" t="s">
        <v>194</v>
      </c>
      <c r="T65" s="6" t="s">
        <v>194</v>
      </c>
      <c r="U65" s="15" t="s">
        <v>194</v>
      </c>
    </row>
    <row r="66" spans="1:21" x14ac:dyDescent="0.25">
      <c r="A66" s="22" t="s">
        <v>155</v>
      </c>
      <c r="B66" s="12">
        <f t="shared" ref="B66:J66" si="14">SUM(B62:B65)</f>
        <v>1064814</v>
      </c>
      <c r="C66" s="5">
        <f t="shared" si="14"/>
        <v>396552</v>
      </c>
      <c r="D66" s="5">
        <f t="shared" si="14"/>
        <v>10681782</v>
      </c>
      <c r="E66" s="5">
        <f t="shared" si="14"/>
        <v>976722</v>
      </c>
      <c r="F66" s="5">
        <f t="shared" si="14"/>
        <v>82993</v>
      </c>
      <c r="G66" s="5">
        <f t="shared" si="14"/>
        <v>2281591</v>
      </c>
      <c r="H66" s="5">
        <f t="shared" si="14"/>
        <v>0</v>
      </c>
      <c r="I66" s="5">
        <f t="shared" si="14"/>
        <v>0</v>
      </c>
      <c r="J66" s="13">
        <f t="shared" si="14"/>
        <v>15484454</v>
      </c>
      <c r="K66" s="12">
        <f t="shared" ref="K66:U66" si="15">SUM(K62:K65)</f>
        <v>923845</v>
      </c>
      <c r="L66" s="5">
        <f t="shared" si="15"/>
        <v>344053</v>
      </c>
      <c r="M66" s="5">
        <f t="shared" si="15"/>
        <v>1921322</v>
      </c>
      <c r="N66" s="5">
        <f t="shared" si="15"/>
        <v>298805</v>
      </c>
      <c r="O66" s="5">
        <f t="shared" si="15"/>
        <v>19310</v>
      </c>
      <c r="P66" s="5">
        <f t="shared" si="15"/>
        <v>841084</v>
      </c>
      <c r="Q66" s="5">
        <f t="shared" si="15"/>
        <v>0</v>
      </c>
      <c r="R66" s="5">
        <f t="shared" si="15"/>
        <v>0</v>
      </c>
      <c r="S66" s="5">
        <f t="shared" si="15"/>
        <v>147843</v>
      </c>
      <c r="T66" s="5">
        <f t="shared" si="15"/>
        <v>0</v>
      </c>
      <c r="U66" s="13">
        <f t="shared" si="15"/>
        <v>4496262</v>
      </c>
    </row>
    <row r="67" spans="1:21" x14ac:dyDescent="0.25">
      <c r="A67" s="24"/>
      <c r="B67" s="33"/>
      <c r="C67" s="34"/>
      <c r="D67" s="34"/>
      <c r="E67" s="34"/>
      <c r="F67" s="34"/>
      <c r="G67" s="34"/>
      <c r="H67" s="34"/>
      <c r="I67" s="34"/>
      <c r="J67" s="35"/>
      <c r="K67" s="33"/>
      <c r="L67" s="34"/>
      <c r="M67" s="34"/>
      <c r="N67" s="34"/>
      <c r="O67" s="34"/>
      <c r="P67" s="34"/>
      <c r="Q67" s="34"/>
      <c r="R67" s="34"/>
      <c r="S67" s="34"/>
      <c r="T67" s="34"/>
      <c r="U67" s="35"/>
    </row>
    <row r="68" spans="1:21" x14ac:dyDescent="0.25">
      <c r="A68" s="22" t="s">
        <v>166</v>
      </c>
      <c r="B68" s="33"/>
      <c r="C68" s="34"/>
      <c r="D68" s="34"/>
      <c r="E68" s="34"/>
      <c r="F68" s="34"/>
      <c r="G68" s="34"/>
      <c r="H68" s="34"/>
      <c r="I68" s="34"/>
      <c r="J68" s="35"/>
      <c r="K68" s="33"/>
      <c r="L68" s="34"/>
      <c r="M68" s="34"/>
      <c r="N68" s="34"/>
      <c r="O68" s="34"/>
      <c r="P68" s="34"/>
      <c r="Q68" s="34"/>
      <c r="R68" s="34"/>
      <c r="S68" s="34"/>
      <c r="T68" s="34"/>
      <c r="U68" s="35"/>
    </row>
    <row r="69" spans="1:21" x14ac:dyDescent="0.25">
      <c r="A69" s="25" t="s">
        <v>186</v>
      </c>
      <c r="B69" s="14">
        <v>2648429</v>
      </c>
      <c r="C69" s="6">
        <v>1386789</v>
      </c>
      <c r="D69" s="6">
        <v>8103024</v>
      </c>
      <c r="E69" s="6">
        <v>949313</v>
      </c>
      <c r="F69" s="6">
        <v>86871</v>
      </c>
      <c r="G69" s="6">
        <v>2453240</v>
      </c>
      <c r="H69" s="6">
        <v>1980</v>
      </c>
      <c r="I69" s="6">
        <v>0</v>
      </c>
      <c r="J69" s="15">
        <v>15629646</v>
      </c>
      <c r="K69" s="14">
        <v>2000230</v>
      </c>
      <c r="L69" s="6">
        <v>1047374</v>
      </c>
      <c r="M69" s="6">
        <v>1923036</v>
      </c>
      <c r="N69" s="6">
        <v>466602</v>
      </c>
      <c r="O69" s="6">
        <v>60912</v>
      </c>
      <c r="P69" s="6">
        <v>1214255</v>
      </c>
      <c r="Q69" s="6">
        <v>0</v>
      </c>
      <c r="R69" s="6">
        <v>0</v>
      </c>
      <c r="S69" s="6">
        <v>282475</v>
      </c>
      <c r="T69" s="6">
        <v>-7998</v>
      </c>
      <c r="U69" s="15">
        <v>6986886</v>
      </c>
    </row>
    <row r="70" spans="1:21" x14ac:dyDescent="0.25">
      <c r="A70" s="25" t="s">
        <v>187</v>
      </c>
      <c r="B70" s="14" t="s">
        <v>194</v>
      </c>
      <c r="C70" s="6" t="s">
        <v>194</v>
      </c>
      <c r="D70" s="6" t="s">
        <v>194</v>
      </c>
      <c r="E70" s="6" t="s">
        <v>194</v>
      </c>
      <c r="F70" s="6" t="s">
        <v>194</v>
      </c>
      <c r="G70" s="6" t="s">
        <v>194</v>
      </c>
      <c r="H70" s="6" t="s">
        <v>194</v>
      </c>
      <c r="I70" s="6" t="s">
        <v>194</v>
      </c>
      <c r="J70" s="15" t="s">
        <v>194</v>
      </c>
      <c r="K70" s="14" t="s">
        <v>194</v>
      </c>
      <c r="L70" s="6" t="s">
        <v>194</v>
      </c>
      <c r="M70" s="6" t="s">
        <v>194</v>
      </c>
      <c r="N70" s="6" t="s">
        <v>194</v>
      </c>
      <c r="O70" s="6" t="s">
        <v>194</v>
      </c>
      <c r="P70" s="6" t="s">
        <v>194</v>
      </c>
      <c r="Q70" s="6" t="s">
        <v>194</v>
      </c>
      <c r="R70" s="6" t="s">
        <v>194</v>
      </c>
      <c r="S70" s="6" t="s">
        <v>194</v>
      </c>
      <c r="T70" s="6" t="s">
        <v>194</v>
      </c>
      <c r="U70" s="15" t="s">
        <v>194</v>
      </c>
    </row>
    <row r="71" spans="1:21" x14ac:dyDescent="0.25">
      <c r="A71" s="25" t="s">
        <v>188</v>
      </c>
      <c r="B71" s="14" t="s">
        <v>194</v>
      </c>
      <c r="C71" s="6" t="s">
        <v>194</v>
      </c>
      <c r="D71" s="6" t="s">
        <v>194</v>
      </c>
      <c r="E71" s="6" t="s">
        <v>194</v>
      </c>
      <c r="F71" s="6" t="s">
        <v>194</v>
      </c>
      <c r="G71" s="6" t="s">
        <v>194</v>
      </c>
      <c r="H71" s="6" t="s">
        <v>194</v>
      </c>
      <c r="I71" s="6" t="s">
        <v>194</v>
      </c>
      <c r="J71" s="15" t="s">
        <v>194</v>
      </c>
      <c r="K71" s="14" t="s">
        <v>194</v>
      </c>
      <c r="L71" s="6" t="s">
        <v>194</v>
      </c>
      <c r="M71" s="6" t="s">
        <v>194</v>
      </c>
      <c r="N71" s="6" t="s">
        <v>194</v>
      </c>
      <c r="O71" s="6" t="s">
        <v>194</v>
      </c>
      <c r="P71" s="6" t="s">
        <v>194</v>
      </c>
      <c r="Q71" s="6" t="s">
        <v>194</v>
      </c>
      <c r="R71" s="6" t="s">
        <v>194</v>
      </c>
      <c r="S71" s="6" t="s">
        <v>194</v>
      </c>
      <c r="T71" s="6" t="s">
        <v>194</v>
      </c>
      <c r="U71" s="15" t="s">
        <v>194</v>
      </c>
    </row>
    <row r="72" spans="1:21" x14ac:dyDescent="0.25">
      <c r="A72" s="25" t="s">
        <v>189</v>
      </c>
      <c r="B72" s="14" t="s">
        <v>194</v>
      </c>
      <c r="C72" s="6" t="s">
        <v>194</v>
      </c>
      <c r="D72" s="6" t="s">
        <v>194</v>
      </c>
      <c r="E72" s="6" t="s">
        <v>194</v>
      </c>
      <c r="F72" s="6" t="s">
        <v>194</v>
      </c>
      <c r="G72" s="6" t="s">
        <v>194</v>
      </c>
      <c r="H72" s="6" t="s">
        <v>194</v>
      </c>
      <c r="I72" s="6" t="s">
        <v>194</v>
      </c>
      <c r="J72" s="15" t="s">
        <v>194</v>
      </c>
      <c r="K72" s="14" t="s">
        <v>194</v>
      </c>
      <c r="L72" s="6" t="s">
        <v>194</v>
      </c>
      <c r="M72" s="6" t="s">
        <v>194</v>
      </c>
      <c r="N72" s="6" t="s">
        <v>194</v>
      </c>
      <c r="O72" s="6" t="s">
        <v>194</v>
      </c>
      <c r="P72" s="6" t="s">
        <v>194</v>
      </c>
      <c r="Q72" s="6" t="s">
        <v>194</v>
      </c>
      <c r="R72" s="6" t="s">
        <v>194</v>
      </c>
      <c r="S72" s="6" t="s">
        <v>194</v>
      </c>
      <c r="T72" s="6" t="s">
        <v>194</v>
      </c>
      <c r="U72" s="15" t="s">
        <v>194</v>
      </c>
    </row>
    <row r="73" spans="1:21" x14ac:dyDescent="0.25">
      <c r="A73" s="22" t="s">
        <v>155</v>
      </c>
      <c r="B73" s="12">
        <f t="shared" ref="B73:J73" si="16">SUM(B69:B72)</f>
        <v>2648429</v>
      </c>
      <c r="C73" s="5">
        <f t="shared" si="16"/>
        <v>1386789</v>
      </c>
      <c r="D73" s="5">
        <f t="shared" si="16"/>
        <v>8103024</v>
      </c>
      <c r="E73" s="5">
        <f t="shared" si="16"/>
        <v>949313</v>
      </c>
      <c r="F73" s="5">
        <f t="shared" si="16"/>
        <v>86871</v>
      </c>
      <c r="G73" s="5">
        <f t="shared" si="16"/>
        <v>2453240</v>
      </c>
      <c r="H73" s="5">
        <f t="shared" si="16"/>
        <v>1980</v>
      </c>
      <c r="I73" s="5">
        <f t="shared" si="16"/>
        <v>0</v>
      </c>
      <c r="J73" s="13">
        <f t="shared" si="16"/>
        <v>15629646</v>
      </c>
      <c r="K73" s="12">
        <f t="shared" ref="K73:U73" si="17">SUM(K69:K72)</f>
        <v>2000230</v>
      </c>
      <c r="L73" s="5">
        <f t="shared" si="17"/>
        <v>1047374</v>
      </c>
      <c r="M73" s="5">
        <f t="shared" si="17"/>
        <v>1923036</v>
      </c>
      <c r="N73" s="5">
        <f t="shared" si="17"/>
        <v>466602</v>
      </c>
      <c r="O73" s="5">
        <f t="shared" si="17"/>
        <v>60912</v>
      </c>
      <c r="P73" s="5">
        <f t="shared" si="17"/>
        <v>1214255</v>
      </c>
      <c r="Q73" s="5">
        <f t="shared" si="17"/>
        <v>0</v>
      </c>
      <c r="R73" s="5">
        <f t="shared" si="17"/>
        <v>0</v>
      </c>
      <c r="S73" s="5">
        <f t="shared" si="17"/>
        <v>282475</v>
      </c>
      <c r="T73" s="5">
        <f t="shared" si="17"/>
        <v>-7998</v>
      </c>
      <c r="U73" s="13">
        <f t="shared" si="17"/>
        <v>6986886</v>
      </c>
    </row>
    <row r="74" spans="1:21" x14ac:dyDescent="0.25">
      <c r="A74" s="24"/>
      <c r="B74" s="33"/>
      <c r="C74" s="34"/>
      <c r="D74" s="34"/>
      <c r="E74" s="34"/>
      <c r="F74" s="34"/>
      <c r="G74" s="34"/>
      <c r="H74" s="34"/>
      <c r="I74" s="34"/>
      <c r="J74" s="35"/>
      <c r="K74" s="33"/>
      <c r="L74" s="34"/>
      <c r="M74" s="34"/>
      <c r="N74" s="34"/>
      <c r="O74" s="34"/>
      <c r="P74" s="34"/>
      <c r="Q74" s="34"/>
      <c r="R74" s="34"/>
      <c r="S74" s="34"/>
      <c r="T74" s="34"/>
      <c r="U74" s="35"/>
    </row>
    <row r="75" spans="1:21" x14ac:dyDescent="0.25">
      <c r="A75" s="22" t="s">
        <v>167</v>
      </c>
      <c r="B75" s="33"/>
      <c r="C75" s="34"/>
      <c r="D75" s="34"/>
      <c r="E75" s="34"/>
      <c r="F75" s="34"/>
      <c r="G75" s="34"/>
      <c r="H75" s="34"/>
      <c r="I75" s="34"/>
      <c r="J75" s="35"/>
      <c r="K75" s="33"/>
      <c r="L75" s="34"/>
      <c r="M75" s="34"/>
      <c r="N75" s="34"/>
      <c r="O75" s="34"/>
      <c r="P75" s="34"/>
      <c r="Q75" s="34"/>
      <c r="R75" s="34"/>
      <c r="S75" s="34"/>
      <c r="T75" s="34"/>
      <c r="U75" s="35"/>
    </row>
    <row r="76" spans="1:21" x14ac:dyDescent="0.25">
      <c r="A76" s="25" t="s">
        <v>186</v>
      </c>
      <c r="B76" s="14">
        <v>143903</v>
      </c>
      <c r="C76" s="6">
        <v>15224144</v>
      </c>
      <c r="D76" s="6">
        <v>0</v>
      </c>
      <c r="E76" s="6">
        <v>298853</v>
      </c>
      <c r="F76" s="6">
        <v>0</v>
      </c>
      <c r="G76" s="6">
        <v>537663</v>
      </c>
      <c r="H76" s="6">
        <v>810548</v>
      </c>
      <c r="I76" s="6">
        <v>0</v>
      </c>
      <c r="J76" s="15">
        <v>17015111</v>
      </c>
      <c r="K76" s="14">
        <v>-105798</v>
      </c>
      <c r="L76" s="6">
        <v>8810043</v>
      </c>
      <c r="M76" s="6">
        <v>0</v>
      </c>
      <c r="N76" s="6">
        <v>186883</v>
      </c>
      <c r="O76" s="6">
        <v>0</v>
      </c>
      <c r="P76" s="6">
        <v>266499</v>
      </c>
      <c r="Q76" s="6">
        <v>0</v>
      </c>
      <c r="R76" s="6">
        <v>0</v>
      </c>
      <c r="S76" s="6">
        <v>268009</v>
      </c>
      <c r="T76" s="6">
        <v>820087</v>
      </c>
      <c r="U76" s="15">
        <v>10245723</v>
      </c>
    </row>
    <row r="77" spans="1:21" x14ac:dyDescent="0.25">
      <c r="A77" s="25" t="s">
        <v>187</v>
      </c>
      <c r="B77" s="14" t="s">
        <v>194</v>
      </c>
      <c r="C77" s="6" t="s">
        <v>194</v>
      </c>
      <c r="D77" s="6" t="s">
        <v>194</v>
      </c>
      <c r="E77" s="6" t="s">
        <v>194</v>
      </c>
      <c r="F77" s="6" t="s">
        <v>194</v>
      </c>
      <c r="G77" s="6" t="s">
        <v>194</v>
      </c>
      <c r="H77" s="6" t="s">
        <v>194</v>
      </c>
      <c r="I77" s="6" t="s">
        <v>194</v>
      </c>
      <c r="J77" s="15" t="s">
        <v>194</v>
      </c>
      <c r="K77" s="14" t="s">
        <v>194</v>
      </c>
      <c r="L77" s="6" t="s">
        <v>194</v>
      </c>
      <c r="M77" s="6" t="s">
        <v>194</v>
      </c>
      <c r="N77" s="6" t="s">
        <v>194</v>
      </c>
      <c r="O77" s="6" t="s">
        <v>194</v>
      </c>
      <c r="P77" s="6" t="s">
        <v>194</v>
      </c>
      <c r="Q77" s="6" t="s">
        <v>194</v>
      </c>
      <c r="R77" s="6" t="s">
        <v>194</v>
      </c>
      <c r="S77" s="6" t="s">
        <v>194</v>
      </c>
      <c r="T77" s="6" t="s">
        <v>194</v>
      </c>
      <c r="U77" s="15" t="s">
        <v>194</v>
      </c>
    </row>
    <row r="78" spans="1:21" x14ac:dyDescent="0.25">
      <c r="A78" s="25" t="s">
        <v>188</v>
      </c>
      <c r="B78" s="14" t="s">
        <v>194</v>
      </c>
      <c r="C78" s="6" t="s">
        <v>194</v>
      </c>
      <c r="D78" s="6" t="s">
        <v>194</v>
      </c>
      <c r="E78" s="6" t="s">
        <v>194</v>
      </c>
      <c r="F78" s="6" t="s">
        <v>194</v>
      </c>
      <c r="G78" s="6" t="s">
        <v>194</v>
      </c>
      <c r="H78" s="6" t="s">
        <v>194</v>
      </c>
      <c r="I78" s="6" t="s">
        <v>194</v>
      </c>
      <c r="J78" s="15" t="s">
        <v>194</v>
      </c>
      <c r="K78" s="14" t="s">
        <v>194</v>
      </c>
      <c r="L78" s="6" t="s">
        <v>194</v>
      </c>
      <c r="M78" s="6" t="s">
        <v>194</v>
      </c>
      <c r="N78" s="6" t="s">
        <v>194</v>
      </c>
      <c r="O78" s="6" t="s">
        <v>194</v>
      </c>
      <c r="P78" s="6" t="s">
        <v>194</v>
      </c>
      <c r="Q78" s="6" t="s">
        <v>194</v>
      </c>
      <c r="R78" s="6" t="s">
        <v>194</v>
      </c>
      <c r="S78" s="6" t="s">
        <v>194</v>
      </c>
      <c r="T78" s="6" t="s">
        <v>194</v>
      </c>
      <c r="U78" s="15" t="s">
        <v>194</v>
      </c>
    </row>
    <row r="79" spans="1:21" x14ac:dyDescent="0.25">
      <c r="A79" s="25" t="s">
        <v>189</v>
      </c>
      <c r="B79" s="14" t="s">
        <v>194</v>
      </c>
      <c r="C79" s="6" t="s">
        <v>194</v>
      </c>
      <c r="D79" s="6" t="s">
        <v>194</v>
      </c>
      <c r="E79" s="6" t="s">
        <v>194</v>
      </c>
      <c r="F79" s="6" t="s">
        <v>194</v>
      </c>
      <c r="G79" s="6" t="s">
        <v>194</v>
      </c>
      <c r="H79" s="6" t="s">
        <v>194</v>
      </c>
      <c r="I79" s="6" t="s">
        <v>194</v>
      </c>
      <c r="J79" s="15" t="s">
        <v>194</v>
      </c>
      <c r="K79" s="14" t="s">
        <v>194</v>
      </c>
      <c r="L79" s="6" t="s">
        <v>194</v>
      </c>
      <c r="M79" s="6" t="s">
        <v>194</v>
      </c>
      <c r="N79" s="6" t="s">
        <v>194</v>
      </c>
      <c r="O79" s="6" t="s">
        <v>194</v>
      </c>
      <c r="P79" s="6" t="s">
        <v>194</v>
      </c>
      <c r="Q79" s="6" t="s">
        <v>194</v>
      </c>
      <c r="R79" s="6" t="s">
        <v>194</v>
      </c>
      <c r="S79" s="6" t="s">
        <v>194</v>
      </c>
      <c r="T79" s="6" t="s">
        <v>194</v>
      </c>
      <c r="U79" s="15" t="s">
        <v>194</v>
      </c>
    </row>
    <row r="80" spans="1:21" x14ac:dyDescent="0.25">
      <c r="A80" s="22" t="s">
        <v>155</v>
      </c>
      <c r="B80" s="12">
        <f t="shared" ref="B80:J80" si="18">SUM(B76:B79)</f>
        <v>143903</v>
      </c>
      <c r="C80" s="5">
        <f t="shared" si="18"/>
        <v>15224144</v>
      </c>
      <c r="D80" s="5">
        <f t="shared" si="18"/>
        <v>0</v>
      </c>
      <c r="E80" s="5">
        <f t="shared" si="18"/>
        <v>298853</v>
      </c>
      <c r="F80" s="5">
        <f t="shared" si="18"/>
        <v>0</v>
      </c>
      <c r="G80" s="5">
        <f t="shared" si="18"/>
        <v>537663</v>
      </c>
      <c r="H80" s="5">
        <f t="shared" si="18"/>
        <v>810548</v>
      </c>
      <c r="I80" s="5">
        <f t="shared" si="18"/>
        <v>0</v>
      </c>
      <c r="J80" s="13">
        <f t="shared" si="18"/>
        <v>17015111</v>
      </c>
      <c r="K80" s="12">
        <f t="shared" ref="K80:U80" si="19">SUM(K76:K79)</f>
        <v>-105798</v>
      </c>
      <c r="L80" s="5">
        <f t="shared" si="19"/>
        <v>8810043</v>
      </c>
      <c r="M80" s="5">
        <f t="shared" si="19"/>
        <v>0</v>
      </c>
      <c r="N80" s="5">
        <f t="shared" si="19"/>
        <v>186883</v>
      </c>
      <c r="O80" s="5">
        <f t="shared" si="19"/>
        <v>0</v>
      </c>
      <c r="P80" s="5">
        <f t="shared" si="19"/>
        <v>266499</v>
      </c>
      <c r="Q80" s="5">
        <f t="shared" si="19"/>
        <v>0</v>
      </c>
      <c r="R80" s="5">
        <f t="shared" si="19"/>
        <v>0</v>
      </c>
      <c r="S80" s="5">
        <f t="shared" si="19"/>
        <v>268009</v>
      </c>
      <c r="T80" s="5">
        <f t="shared" si="19"/>
        <v>820087</v>
      </c>
      <c r="U80" s="13">
        <f t="shared" si="19"/>
        <v>10245723</v>
      </c>
    </row>
    <row r="81" spans="1:21" x14ac:dyDescent="0.25">
      <c r="A81" s="24"/>
      <c r="B81" s="33"/>
      <c r="C81" s="34"/>
      <c r="D81" s="34"/>
      <c r="E81" s="34"/>
      <c r="F81" s="34"/>
      <c r="G81" s="34"/>
      <c r="H81" s="34"/>
      <c r="I81" s="34"/>
      <c r="J81" s="35"/>
      <c r="K81" s="33"/>
      <c r="L81" s="34"/>
      <c r="M81" s="34"/>
      <c r="N81" s="34"/>
      <c r="O81" s="34"/>
      <c r="P81" s="34"/>
      <c r="Q81" s="34"/>
      <c r="R81" s="34"/>
      <c r="S81" s="34"/>
      <c r="T81" s="34"/>
      <c r="U81" s="35"/>
    </row>
    <row r="82" spans="1:21" x14ac:dyDescent="0.25">
      <c r="A82" s="22" t="s">
        <v>168</v>
      </c>
      <c r="B82" s="33"/>
      <c r="C82" s="34"/>
      <c r="D82" s="34"/>
      <c r="E82" s="34"/>
      <c r="F82" s="34"/>
      <c r="G82" s="34"/>
      <c r="H82" s="34"/>
      <c r="I82" s="34"/>
      <c r="J82" s="35"/>
      <c r="K82" s="33"/>
      <c r="L82" s="34"/>
      <c r="M82" s="34"/>
      <c r="N82" s="34"/>
      <c r="O82" s="34"/>
      <c r="P82" s="34"/>
      <c r="Q82" s="34"/>
      <c r="R82" s="34"/>
      <c r="S82" s="34"/>
      <c r="T82" s="34"/>
      <c r="U82" s="35"/>
    </row>
    <row r="83" spans="1:21" x14ac:dyDescent="0.25">
      <c r="A83" s="25" t="s">
        <v>186</v>
      </c>
      <c r="B83" s="14">
        <v>793331</v>
      </c>
      <c r="C83" s="6">
        <v>2877624</v>
      </c>
      <c r="D83" s="6">
        <v>2890935</v>
      </c>
      <c r="E83" s="6">
        <v>2580941</v>
      </c>
      <c r="F83" s="6">
        <v>0</v>
      </c>
      <c r="G83" s="6">
        <v>166719</v>
      </c>
      <c r="H83" s="6">
        <v>0</v>
      </c>
      <c r="I83" s="6">
        <v>0</v>
      </c>
      <c r="J83" s="15">
        <v>9309550</v>
      </c>
      <c r="K83" s="14">
        <v>576273</v>
      </c>
      <c r="L83" s="6">
        <v>1733378</v>
      </c>
      <c r="M83" s="6">
        <v>1163968</v>
      </c>
      <c r="N83" s="6">
        <v>1576177</v>
      </c>
      <c r="O83" s="6">
        <v>0</v>
      </c>
      <c r="P83" s="6">
        <v>100388.11</v>
      </c>
      <c r="Q83" s="6">
        <v>0</v>
      </c>
      <c r="R83" s="6">
        <v>0</v>
      </c>
      <c r="S83" s="6">
        <v>89442.32</v>
      </c>
      <c r="T83" s="6">
        <v>-1629.66</v>
      </c>
      <c r="U83" s="15">
        <v>5237996.7699999996</v>
      </c>
    </row>
    <row r="84" spans="1:21" x14ac:dyDescent="0.25">
      <c r="A84" s="25" t="s">
        <v>187</v>
      </c>
      <c r="B84" s="14" t="s">
        <v>194</v>
      </c>
      <c r="C84" s="6" t="s">
        <v>194</v>
      </c>
      <c r="D84" s="6" t="s">
        <v>194</v>
      </c>
      <c r="E84" s="6" t="s">
        <v>194</v>
      </c>
      <c r="F84" s="6" t="s">
        <v>194</v>
      </c>
      <c r="G84" s="6" t="s">
        <v>194</v>
      </c>
      <c r="H84" s="6" t="s">
        <v>194</v>
      </c>
      <c r="I84" s="6" t="s">
        <v>194</v>
      </c>
      <c r="J84" s="15" t="s">
        <v>194</v>
      </c>
      <c r="K84" s="14" t="s">
        <v>194</v>
      </c>
      <c r="L84" s="6" t="s">
        <v>194</v>
      </c>
      <c r="M84" s="6" t="s">
        <v>194</v>
      </c>
      <c r="N84" s="6" t="s">
        <v>194</v>
      </c>
      <c r="O84" s="6" t="s">
        <v>194</v>
      </c>
      <c r="P84" s="6" t="s">
        <v>194</v>
      </c>
      <c r="Q84" s="6" t="s">
        <v>194</v>
      </c>
      <c r="R84" s="6" t="s">
        <v>194</v>
      </c>
      <c r="S84" s="6" t="s">
        <v>194</v>
      </c>
      <c r="T84" s="6" t="s">
        <v>194</v>
      </c>
      <c r="U84" s="15" t="s">
        <v>194</v>
      </c>
    </row>
    <row r="85" spans="1:21" x14ac:dyDescent="0.25">
      <c r="A85" s="25" t="s">
        <v>188</v>
      </c>
      <c r="B85" s="14" t="s">
        <v>194</v>
      </c>
      <c r="C85" s="6" t="s">
        <v>194</v>
      </c>
      <c r="D85" s="6" t="s">
        <v>194</v>
      </c>
      <c r="E85" s="6" t="s">
        <v>194</v>
      </c>
      <c r="F85" s="6" t="s">
        <v>194</v>
      </c>
      <c r="G85" s="6" t="s">
        <v>194</v>
      </c>
      <c r="H85" s="6" t="s">
        <v>194</v>
      </c>
      <c r="I85" s="6" t="s">
        <v>194</v>
      </c>
      <c r="J85" s="15" t="s">
        <v>194</v>
      </c>
      <c r="K85" s="14" t="s">
        <v>194</v>
      </c>
      <c r="L85" s="6" t="s">
        <v>194</v>
      </c>
      <c r="M85" s="6" t="s">
        <v>194</v>
      </c>
      <c r="N85" s="6" t="s">
        <v>194</v>
      </c>
      <c r="O85" s="6" t="s">
        <v>194</v>
      </c>
      <c r="P85" s="6" t="s">
        <v>194</v>
      </c>
      <c r="Q85" s="6" t="s">
        <v>194</v>
      </c>
      <c r="R85" s="6" t="s">
        <v>194</v>
      </c>
      <c r="S85" s="6" t="s">
        <v>194</v>
      </c>
      <c r="T85" s="6" t="s">
        <v>194</v>
      </c>
      <c r="U85" s="15" t="s">
        <v>194</v>
      </c>
    </row>
    <row r="86" spans="1:21" x14ac:dyDescent="0.25">
      <c r="A86" s="25" t="s">
        <v>189</v>
      </c>
      <c r="B86" s="14" t="s">
        <v>194</v>
      </c>
      <c r="C86" s="6" t="s">
        <v>194</v>
      </c>
      <c r="D86" s="6" t="s">
        <v>194</v>
      </c>
      <c r="E86" s="6" t="s">
        <v>194</v>
      </c>
      <c r="F86" s="6" t="s">
        <v>194</v>
      </c>
      <c r="G86" s="6" t="s">
        <v>194</v>
      </c>
      <c r="H86" s="6" t="s">
        <v>194</v>
      </c>
      <c r="I86" s="6" t="s">
        <v>194</v>
      </c>
      <c r="J86" s="15" t="s">
        <v>194</v>
      </c>
      <c r="K86" s="14" t="s">
        <v>194</v>
      </c>
      <c r="L86" s="6" t="s">
        <v>194</v>
      </c>
      <c r="M86" s="6" t="s">
        <v>194</v>
      </c>
      <c r="N86" s="6" t="s">
        <v>194</v>
      </c>
      <c r="O86" s="6" t="s">
        <v>194</v>
      </c>
      <c r="P86" s="6" t="s">
        <v>194</v>
      </c>
      <c r="Q86" s="6" t="s">
        <v>194</v>
      </c>
      <c r="R86" s="6" t="s">
        <v>194</v>
      </c>
      <c r="S86" s="6" t="s">
        <v>194</v>
      </c>
      <c r="T86" s="6" t="s">
        <v>194</v>
      </c>
      <c r="U86" s="15" t="s">
        <v>194</v>
      </c>
    </row>
    <row r="87" spans="1:21" x14ac:dyDescent="0.25">
      <c r="A87" s="22" t="s">
        <v>155</v>
      </c>
      <c r="B87" s="12">
        <f t="shared" ref="B87:J87" si="20">SUM(B83:B86)</f>
        <v>793331</v>
      </c>
      <c r="C87" s="5">
        <f t="shared" si="20"/>
        <v>2877624</v>
      </c>
      <c r="D87" s="5">
        <f t="shared" si="20"/>
        <v>2890935</v>
      </c>
      <c r="E87" s="5">
        <f t="shared" si="20"/>
        <v>2580941</v>
      </c>
      <c r="F87" s="5">
        <f t="shared" si="20"/>
        <v>0</v>
      </c>
      <c r="G87" s="5">
        <f t="shared" si="20"/>
        <v>166719</v>
      </c>
      <c r="H87" s="5">
        <f t="shared" si="20"/>
        <v>0</v>
      </c>
      <c r="I87" s="5">
        <f t="shared" si="20"/>
        <v>0</v>
      </c>
      <c r="J87" s="13">
        <f t="shared" si="20"/>
        <v>9309550</v>
      </c>
      <c r="K87" s="12">
        <f t="shared" ref="K87:U87" si="21">SUM(K83:K86)</f>
        <v>576273</v>
      </c>
      <c r="L87" s="5">
        <f t="shared" si="21"/>
        <v>1733378</v>
      </c>
      <c r="M87" s="5">
        <f t="shared" si="21"/>
        <v>1163968</v>
      </c>
      <c r="N87" s="5">
        <f t="shared" si="21"/>
        <v>1576177</v>
      </c>
      <c r="O87" s="5">
        <f t="shared" si="21"/>
        <v>0</v>
      </c>
      <c r="P87" s="5">
        <f t="shared" si="21"/>
        <v>100388.11</v>
      </c>
      <c r="Q87" s="5">
        <f t="shared" si="21"/>
        <v>0</v>
      </c>
      <c r="R87" s="5">
        <f t="shared" si="21"/>
        <v>0</v>
      </c>
      <c r="S87" s="5">
        <f t="shared" si="21"/>
        <v>89442.32</v>
      </c>
      <c r="T87" s="5">
        <f t="shared" si="21"/>
        <v>-1629.66</v>
      </c>
      <c r="U87" s="13">
        <f t="shared" si="21"/>
        <v>5237996.7699999996</v>
      </c>
    </row>
    <row r="88" spans="1:21" x14ac:dyDescent="0.25">
      <c r="A88" s="24"/>
      <c r="B88" s="33"/>
      <c r="C88" s="34"/>
      <c r="D88" s="34"/>
      <c r="E88" s="34"/>
      <c r="F88" s="34"/>
      <c r="G88" s="34"/>
      <c r="H88" s="34"/>
      <c r="I88" s="34"/>
      <c r="J88" s="35"/>
      <c r="K88" s="33"/>
      <c r="L88" s="34"/>
      <c r="M88" s="34"/>
      <c r="N88" s="34"/>
      <c r="O88" s="34"/>
      <c r="P88" s="34"/>
      <c r="Q88" s="34"/>
      <c r="R88" s="34"/>
      <c r="S88" s="34"/>
      <c r="T88" s="34"/>
      <c r="U88" s="35"/>
    </row>
    <row r="89" spans="1:21" x14ac:dyDescent="0.25">
      <c r="A89" s="22" t="s">
        <v>169</v>
      </c>
      <c r="B89" s="33"/>
      <c r="C89" s="34"/>
      <c r="D89" s="34"/>
      <c r="E89" s="34"/>
      <c r="F89" s="34"/>
      <c r="G89" s="34"/>
      <c r="H89" s="34"/>
      <c r="I89" s="34"/>
      <c r="J89" s="35"/>
      <c r="K89" s="33"/>
      <c r="L89" s="34"/>
      <c r="M89" s="34"/>
      <c r="N89" s="34"/>
      <c r="O89" s="34"/>
      <c r="P89" s="34"/>
      <c r="Q89" s="34"/>
      <c r="R89" s="34"/>
      <c r="S89" s="34"/>
      <c r="T89" s="34"/>
      <c r="U89" s="35"/>
    </row>
    <row r="90" spans="1:21" x14ac:dyDescent="0.25">
      <c r="A90" s="25" t="s">
        <v>186</v>
      </c>
      <c r="B90" s="14">
        <v>4770149</v>
      </c>
      <c r="C90" s="6">
        <v>1424557</v>
      </c>
      <c r="D90" s="6">
        <v>1498031</v>
      </c>
      <c r="E90" s="6">
        <v>557501</v>
      </c>
      <c r="F90" s="6">
        <v>0</v>
      </c>
      <c r="G90" s="6">
        <v>264466</v>
      </c>
      <c r="H90" s="6">
        <v>0</v>
      </c>
      <c r="I90" s="6">
        <v>0</v>
      </c>
      <c r="J90" s="15">
        <v>8514704</v>
      </c>
      <c r="K90" s="14">
        <v>3205004</v>
      </c>
      <c r="L90" s="6">
        <v>799957</v>
      </c>
      <c r="M90" s="6">
        <v>599954</v>
      </c>
      <c r="N90" s="6">
        <v>288570</v>
      </c>
      <c r="O90" s="6">
        <v>0</v>
      </c>
      <c r="P90" s="6">
        <v>190515.86</v>
      </c>
      <c r="Q90" s="6">
        <v>0</v>
      </c>
      <c r="R90" s="6">
        <v>0</v>
      </c>
      <c r="S90" s="6">
        <v>85308.34</v>
      </c>
      <c r="T90" s="6">
        <v>-4818.05</v>
      </c>
      <c r="U90" s="15">
        <v>5164491.1500000004</v>
      </c>
    </row>
    <row r="91" spans="1:21" x14ac:dyDescent="0.25">
      <c r="A91" s="25" t="s">
        <v>187</v>
      </c>
      <c r="B91" s="14" t="s">
        <v>194</v>
      </c>
      <c r="C91" s="6" t="s">
        <v>194</v>
      </c>
      <c r="D91" s="6" t="s">
        <v>194</v>
      </c>
      <c r="E91" s="6" t="s">
        <v>194</v>
      </c>
      <c r="F91" s="6" t="s">
        <v>194</v>
      </c>
      <c r="G91" s="6" t="s">
        <v>194</v>
      </c>
      <c r="H91" s="6" t="s">
        <v>194</v>
      </c>
      <c r="I91" s="6" t="s">
        <v>194</v>
      </c>
      <c r="J91" s="15" t="s">
        <v>194</v>
      </c>
      <c r="K91" s="14" t="s">
        <v>194</v>
      </c>
      <c r="L91" s="6" t="s">
        <v>194</v>
      </c>
      <c r="M91" s="6" t="s">
        <v>194</v>
      </c>
      <c r="N91" s="6" t="s">
        <v>194</v>
      </c>
      <c r="O91" s="6" t="s">
        <v>194</v>
      </c>
      <c r="P91" s="6" t="s">
        <v>194</v>
      </c>
      <c r="Q91" s="6" t="s">
        <v>194</v>
      </c>
      <c r="R91" s="6" t="s">
        <v>194</v>
      </c>
      <c r="S91" s="6" t="s">
        <v>194</v>
      </c>
      <c r="T91" s="6" t="s">
        <v>194</v>
      </c>
      <c r="U91" s="15" t="s">
        <v>194</v>
      </c>
    </row>
    <row r="92" spans="1:21" x14ac:dyDescent="0.25">
      <c r="A92" s="25" t="s">
        <v>188</v>
      </c>
      <c r="B92" s="14" t="s">
        <v>194</v>
      </c>
      <c r="C92" s="6" t="s">
        <v>194</v>
      </c>
      <c r="D92" s="6" t="s">
        <v>194</v>
      </c>
      <c r="E92" s="6" t="s">
        <v>194</v>
      </c>
      <c r="F92" s="6" t="s">
        <v>194</v>
      </c>
      <c r="G92" s="6" t="s">
        <v>194</v>
      </c>
      <c r="H92" s="6" t="s">
        <v>194</v>
      </c>
      <c r="I92" s="6" t="s">
        <v>194</v>
      </c>
      <c r="J92" s="15" t="s">
        <v>194</v>
      </c>
      <c r="K92" s="14" t="s">
        <v>194</v>
      </c>
      <c r="L92" s="6" t="s">
        <v>194</v>
      </c>
      <c r="M92" s="6" t="s">
        <v>194</v>
      </c>
      <c r="N92" s="6" t="s">
        <v>194</v>
      </c>
      <c r="O92" s="6" t="s">
        <v>194</v>
      </c>
      <c r="P92" s="6" t="s">
        <v>194</v>
      </c>
      <c r="Q92" s="6" t="s">
        <v>194</v>
      </c>
      <c r="R92" s="6" t="s">
        <v>194</v>
      </c>
      <c r="S92" s="6" t="s">
        <v>194</v>
      </c>
      <c r="T92" s="6" t="s">
        <v>194</v>
      </c>
      <c r="U92" s="15" t="s">
        <v>194</v>
      </c>
    </row>
    <row r="93" spans="1:21" x14ac:dyDescent="0.25">
      <c r="A93" s="25" t="s">
        <v>189</v>
      </c>
      <c r="B93" s="14" t="s">
        <v>194</v>
      </c>
      <c r="C93" s="6" t="s">
        <v>194</v>
      </c>
      <c r="D93" s="6" t="s">
        <v>194</v>
      </c>
      <c r="E93" s="6" t="s">
        <v>194</v>
      </c>
      <c r="F93" s="6" t="s">
        <v>194</v>
      </c>
      <c r="G93" s="6" t="s">
        <v>194</v>
      </c>
      <c r="H93" s="6" t="s">
        <v>194</v>
      </c>
      <c r="I93" s="6" t="s">
        <v>194</v>
      </c>
      <c r="J93" s="15" t="s">
        <v>194</v>
      </c>
      <c r="K93" s="14" t="s">
        <v>194</v>
      </c>
      <c r="L93" s="6" t="s">
        <v>194</v>
      </c>
      <c r="M93" s="6" t="s">
        <v>194</v>
      </c>
      <c r="N93" s="6" t="s">
        <v>194</v>
      </c>
      <c r="O93" s="6" t="s">
        <v>194</v>
      </c>
      <c r="P93" s="6" t="s">
        <v>194</v>
      </c>
      <c r="Q93" s="6" t="s">
        <v>194</v>
      </c>
      <c r="R93" s="6" t="s">
        <v>194</v>
      </c>
      <c r="S93" s="6" t="s">
        <v>194</v>
      </c>
      <c r="T93" s="6" t="s">
        <v>194</v>
      </c>
      <c r="U93" s="15" t="s">
        <v>194</v>
      </c>
    </row>
    <row r="94" spans="1:21" x14ac:dyDescent="0.25">
      <c r="A94" s="22" t="s">
        <v>155</v>
      </c>
      <c r="B94" s="12">
        <f t="shared" ref="B94:J94" si="22">SUM(B90:B93)</f>
        <v>4770149</v>
      </c>
      <c r="C94" s="5">
        <f t="shared" si="22"/>
        <v>1424557</v>
      </c>
      <c r="D94" s="5">
        <f t="shared" si="22"/>
        <v>1498031</v>
      </c>
      <c r="E94" s="5">
        <f t="shared" si="22"/>
        <v>557501</v>
      </c>
      <c r="F94" s="5">
        <f t="shared" si="22"/>
        <v>0</v>
      </c>
      <c r="G94" s="5">
        <f t="shared" si="22"/>
        <v>264466</v>
      </c>
      <c r="H94" s="5">
        <f t="shared" si="22"/>
        <v>0</v>
      </c>
      <c r="I94" s="5">
        <f t="shared" si="22"/>
        <v>0</v>
      </c>
      <c r="J94" s="13">
        <f t="shared" si="22"/>
        <v>8514704</v>
      </c>
      <c r="K94" s="12">
        <f t="shared" ref="K94:U94" si="23">SUM(K90:K93)</f>
        <v>3205004</v>
      </c>
      <c r="L94" s="5">
        <f t="shared" si="23"/>
        <v>799957</v>
      </c>
      <c r="M94" s="5">
        <f t="shared" si="23"/>
        <v>599954</v>
      </c>
      <c r="N94" s="5">
        <f t="shared" si="23"/>
        <v>288570</v>
      </c>
      <c r="O94" s="5">
        <f t="shared" si="23"/>
        <v>0</v>
      </c>
      <c r="P94" s="5">
        <f t="shared" si="23"/>
        <v>190515.86</v>
      </c>
      <c r="Q94" s="5">
        <f t="shared" si="23"/>
        <v>0</v>
      </c>
      <c r="R94" s="5">
        <f t="shared" si="23"/>
        <v>0</v>
      </c>
      <c r="S94" s="5">
        <f t="shared" si="23"/>
        <v>85308.34</v>
      </c>
      <c r="T94" s="5">
        <f t="shared" si="23"/>
        <v>-4818.05</v>
      </c>
      <c r="U94" s="13">
        <f t="shared" si="23"/>
        <v>5164491.1500000004</v>
      </c>
    </row>
    <row r="95" spans="1:21" x14ac:dyDescent="0.25">
      <c r="A95" s="24"/>
      <c r="B95" s="33"/>
      <c r="C95" s="34"/>
      <c r="D95" s="34"/>
      <c r="E95" s="34"/>
      <c r="F95" s="34"/>
      <c r="G95" s="34"/>
      <c r="H95" s="34"/>
      <c r="I95" s="34"/>
      <c r="J95" s="35"/>
      <c r="K95" s="33"/>
      <c r="L95" s="34"/>
      <c r="M95" s="34"/>
      <c r="N95" s="34"/>
      <c r="O95" s="34"/>
      <c r="P95" s="34"/>
      <c r="Q95" s="34"/>
      <c r="R95" s="34"/>
      <c r="S95" s="34"/>
      <c r="T95" s="34"/>
      <c r="U95" s="35"/>
    </row>
    <row r="96" spans="1:21" x14ac:dyDescent="0.25">
      <c r="A96" s="22" t="s">
        <v>170</v>
      </c>
      <c r="B96" s="33"/>
      <c r="C96" s="34"/>
      <c r="D96" s="34"/>
      <c r="E96" s="34"/>
      <c r="F96" s="34"/>
      <c r="G96" s="34"/>
      <c r="H96" s="34"/>
      <c r="I96" s="34"/>
      <c r="J96" s="35"/>
      <c r="K96" s="33"/>
      <c r="L96" s="34"/>
      <c r="M96" s="34"/>
      <c r="N96" s="34"/>
      <c r="O96" s="34"/>
      <c r="P96" s="34"/>
      <c r="Q96" s="34"/>
      <c r="R96" s="34"/>
      <c r="S96" s="34"/>
      <c r="T96" s="34"/>
      <c r="U96" s="35"/>
    </row>
    <row r="97" spans="1:21" x14ac:dyDescent="0.25">
      <c r="A97" s="25" t="s">
        <v>186</v>
      </c>
      <c r="B97" s="14">
        <v>0</v>
      </c>
      <c r="C97" s="6">
        <v>9045075</v>
      </c>
      <c r="D97" s="6">
        <v>12612599</v>
      </c>
      <c r="E97" s="6">
        <v>13378382</v>
      </c>
      <c r="F97" s="6">
        <v>0</v>
      </c>
      <c r="G97" s="6">
        <v>15970330</v>
      </c>
      <c r="H97" s="6">
        <v>11098</v>
      </c>
      <c r="I97" s="6">
        <v>0</v>
      </c>
      <c r="J97" s="15">
        <v>51017484</v>
      </c>
      <c r="K97" s="14">
        <v>0</v>
      </c>
      <c r="L97" s="6">
        <v>7598290</v>
      </c>
      <c r="M97" s="6">
        <v>9726808</v>
      </c>
      <c r="N97" s="6">
        <v>11137665</v>
      </c>
      <c r="O97" s="6">
        <v>0</v>
      </c>
      <c r="P97" s="6">
        <v>12800510</v>
      </c>
      <c r="Q97" s="6">
        <v>0</v>
      </c>
      <c r="R97" s="6">
        <v>0</v>
      </c>
      <c r="S97" s="6">
        <v>192967</v>
      </c>
      <c r="T97" s="6">
        <v>22877</v>
      </c>
      <c r="U97" s="15">
        <v>41479117</v>
      </c>
    </row>
    <row r="98" spans="1:21" x14ac:dyDescent="0.25">
      <c r="A98" s="25" t="s">
        <v>187</v>
      </c>
      <c r="B98" s="14" t="s">
        <v>194</v>
      </c>
      <c r="C98" s="6" t="s">
        <v>194</v>
      </c>
      <c r="D98" s="6" t="s">
        <v>194</v>
      </c>
      <c r="E98" s="6" t="s">
        <v>194</v>
      </c>
      <c r="F98" s="6" t="s">
        <v>194</v>
      </c>
      <c r="G98" s="6" t="s">
        <v>194</v>
      </c>
      <c r="H98" s="6" t="s">
        <v>194</v>
      </c>
      <c r="I98" s="6" t="s">
        <v>194</v>
      </c>
      <c r="J98" s="15" t="s">
        <v>194</v>
      </c>
      <c r="K98" s="14" t="s">
        <v>194</v>
      </c>
      <c r="L98" s="6" t="s">
        <v>194</v>
      </c>
      <c r="M98" s="6" t="s">
        <v>194</v>
      </c>
      <c r="N98" s="6" t="s">
        <v>194</v>
      </c>
      <c r="O98" s="6" t="s">
        <v>194</v>
      </c>
      <c r="P98" s="6" t="s">
        <v>194</v>
      </c>
      <c r="Q98" s="6" t="s">
        <v>194</v>
      </c>
      <c r="R98" s="6" t="s">
        <v>194</v>
      </c>
      <c r="S98" s="6" t="s">
        <v>194</v>
      </c>
      <c r="T98" s="6" t="s">
        <v>194</v>
      </c>
      <c r="U98" s="15" t="s">
        <v>194</v>
      </c>
    </row>
    <row r="99" spans="1:21" x14ac:dyDescent="0.25">
      <c r="A99" s="25" t="s">
        <v>188</v>
      </c>
      <c r="B99" s="14" t="s">
        <v>194</v>
      </c>
      <c r="C99" s="6" t="s">
        <v>194</v>
      </c>
      <c r="D99" s="6" t="s">
        <v>194</v>
      </c>
      <c r="E99" s="6" t="s">
        <v>194</v>
      </c>
      <c r="F99" s="6" t="s">
        <v>194</v>
      </c>
      <c r="G99" s="6" t="s">
        <v>194</v>
      </c>
      <c r="H99" s="6" t="s">
        <v>194</v>
      </c>
      <c r="I99" s="6" t="s">
        <v>194</v>
      </c>
      <c r="J99" s="15" t="s">
        <v>194</v>
      </c>
      <c r="K99" s="14" t="s">
        <v>194</v>
      </c>
      <c r="L99" s="6" t="s">
        <v>194</v>
      </c>
      <c r="M99" s="6" t="s">
        <v>194</v>
      </c>
      <c r="N99" s="6" t="s">
        <v>194</v>
      </c>
      <c r="O99" s="6" t="s">
        <v>194</v>
      </c>
      <c r="P99" s="6" t="s">
        <v>194</v>
      </c>
      <c r="Q99" s="6" t="s">
        <v>194</v>
      </c>
      <c r="R99" s="6" t="s">
        <v>194</v>
      </c>
      <c r="S99" s="6" t="s">
        <v>194</v>
      </c>
      <c r="T99" s="6" t="s">
        <v>194</v>
      </c>
      <c r="U99" s="15" t="s">
        <v>194</v>
      </c>
    </row>
    <row r="100" spans="1:21" x14ac:dyDescent="0.25">
      <c r="A100" s="25" t="s">
        <v>189</v>
      </c>
      <c r="B100" s="14" t="s">
        <v>194</v>
      </c>
      <c r="C100" s="6" t="s">
        <v>194</v>
      </c>
      <c r="D100" s="6" t="s">
        <v>194</v>
      </c>
      <c r="E100" s="6" t="s">
        <v>194</v>
      </c>
      <c r="F100" s="6" t="s">
        <v>194</v>
      </c>
      <c r="G100" s="6" t="s">
        <v>194</v>
      </c>
      <c r="H100" s="6" t="s">
        <v>194</v>
      </c>
      <c r="I100" s="6" t="s">
        <v>194</v>
      </c>
      <c r="J100" s="15" t="s">
        <v>194</v>
      </c>
      <c r="K100" s="14" t="s">
        <v>194</v>
      </c>
      <c r="L100" s="6" t="s">
        <v>194</v>
      </c>
      <c r="M100" s="6" t="s">
        <v>194</v>
      </c>
      <c r="N100" s="6" t="s">
        <v>194</v>
      </c>
      <c r="O100" s="6" t="s">
        <v>194</v>
      </c>
      <c r="P100" s="6" t="s">
        <v>194</v>
      </c>
      <c r="Q100" s="6" t="s">
        <v>194</v>
      </c>
      <c r="R100" s="6" t="s">
        <v>194</v>
      </c>
      <c r="S100" s="6" t="s">
        <v>194</v>
      </c>
      <c r="T100" s="6" t="s">
        <v>194</v>
      </c>
      <c r="U100" s="15" t="s">
        <v>194</v>
      </c>
    </row>
    <row r="101" spans="1:21" x14ac:dyDescent="0.25">
      <c r="A101" s="22" t="s">
        <v>155</v>
      </c>
      <c r="B101" s="12">
        <f t="shared" ref="B101:J101" si="24">SUM(B97:B100)</f>
        <v>0</v>
      </c>
      <c r="C101" s="5">
        <f t="shared" si="24"/>
        <v>9045075</v>
      </c>
      <c r="D101" s="5">
        <f t="shared" si="24"/>
        <v>12612599</v>
      </c>
      <c r="E101" s="5">
        <f t="shared" si="24"/>
        <v>13378382</v>
      </c>
      <c r="F101" s="5">
        <f t="shared" si="24"/>
        <v>0</v>
      </c>
      <c r="G101" s="5">
        <f t="shared" si="24"/>
        <v>15970330</v>
      </c>
      <c r="H101" s="5">
        <f t="shared" si="24"/>
        <v>11098</v>
      </c>
      <c r="I101" s="5">
        <f t="shared" si="24"/>
        <v>0</v>
      </c>
      <c r="J101" s="13">
        <f t="shared" si="24"/>
        <v>51017484</v>
      </c>
      <c r="K101" s="12">
        <f t="shared" ref="K101:U101" si="25">SUM(K97:K100)</f>
        <v>0</v>
      </c>
      <c r="L101" s="5">
        <f t="shared" si="25"/>
        <v>7598290</v>
      </c>
      <c r="M101" s="5">
        <f t="shared" si="25"/>
        <v>9726808</v>
      </c>
      <c r="N101" s="5">
        <f t="shared" si="25"/>
        <v>11137665</v>
      </c>
      <c r="O101" s="5">
        <f t="shared" si="25"/>
        <v>0</v>
      </c>
      <c r="P101" s="5">
        <f t="shared" si="25"/>
        <v>12800510</v>
      </c>
      <c r="Q101" s="5">
        <f t="shared" si="25"/>
        <v>0</v>
      </c>
      <c r="R101" s="5">
        <f t="shared" si="25"/>
        <v>0</v>
      </c>
      <c r="S101" s="5">
        <f t="shared" si="25"/>
        <v>192967</v>
      </c>
      <c r="T101" s="5">
        <f t="shared" si="25"/>
        <v>22877</v>
      </c>
      <c r="U101" s="13">
        <f t="shared" si="25"/>
        <v>41479117</v>
      </c>
    </row>
    <row r="102" spans="1:21" x14ac:dyDescent="0.25">
      <c r="A102" s="24"/>
      <c r="B102" s="33"/>
      <c r="C102" s="34"/>
      <c r="D102" s="34"/>
      <c r="E102" s="34"/>
      <c r="F102" s="34"/>
      <c r="G102" s="34"/>
      <c r="H102" s="34"/>
      <c r="I102" s="34"/>
      <c r="J102" s="35"/>
      <c r="K102" s="33"/>
      <c r="L102" s="34"/>
      <c r="M102" s="34"/>
      <c r="N102" s="34"/>
      <c r="O102" s="34"/>
      <c r="P102" s="34"/>
      <c r="Q102" s="34"/>
      <c r="R102" s="34"/>
      <c r="S102" s="34"/>
      <c r="T102" s="34"/>
      <c r="U102" s="35"/>
    </row>
    <row r="103" spans="1:21" x14ac:dyDescent="0.25">
      <c r="A103" s="22" t="s">
        <v>171</v>
      </c>
      <c r="B103" s="33"/>
      <c r="C103" s="34"/>
      <c r="D103" s="34"/>
      <c r="E103" s="34"/>
      <c r="F103" s="34"/>
      <c r="G103" s="34"/>
      <c r="H103" s="34"/>
      <c r="I103" s="34"/>
      <c r="J103" s="35"/>
      <c r="K103" s="33"/>
      <c r="L103" s="34"/>
      <c r="M103" s="34"/>
      <c r="N103" s="34"/>
      <c r="O103" s="34"/>
      <c r="P103" s="34"/>
      <c r="Q103" s="34"/>
      <c r="R103" s="34"/>
      <c r="S103" s="34"/>
      <c r="T103" s="34"/>
      <c r="U103" s="35"/>
    </row>
    <row r="104" spans="1:21" x14ac:dyDescent="0.25">
      <c r="A104" s="25" t="s">
        <v>186</v>
      </c>
      <c r="B104" s="14">
        <v>2881890</v>
      </c>
      <c r="C104" s="6">
        <v>9961218</v>
      </c>
      <c r="D104" s="6">
        <v>12407320</v>
      </c>
      <c r="E104" s="6">
        <v>10571290</v>
      </c>
      <c r="F104" s="6">
        <v>0</v>
      </c>
      <c r="G104" s="6">
        <v>12659785</v>
      </c>
      <c r="H104" s="6">
        <v>463880</v>
      </c>
      <c r="I104" s="6">
        <v>0</v>
      </c>
      <c r="J104" s="15">
        <v>48945383</v>
      </c>
      <c r="K104" s="14">
        <v>2664167</v>
      </c>
      <c r="L104" s="6">
        <v>8705622</v>
      </c>
      <c r="M104" s="6">
        <v>10406016</v>
      </c>
      <c r="N104" s="6">
        <v>9096259</v>
      </c>
      <c r="O104" s="6">
        <v>0</v>
      </c>
      <c r="P104" s="6">
        <v>9651223</v>
      </c>
      <c r="Q104" s="6">
        <v>0</v>
      </c>
      <c r="R104" s="6">
        <v>0</v>
      </c>
      <c r="S104" s="6">
        <v>-107020</v>
      </c>
      <c r="T104" s="6">
        <v>782841</v>
      </c>
      <c r="U104" s="15">
        <v>41199108</v>
      </c>
    </row>
    <row r="105" spans="1:21" x14ac:dyDescent="0.25">
      <c r="A105" s="25" t="s">
        <v>187</v>
      </c>
      <c r="B105" s="14" t="s">
        <v>194</v>
      </c>
      <c r="C105" s="6" t="s">
        <v>194</v>
      </c>
      <c r="D105" s="6" t="s">
        <v>194</v>
      </c>
      <c r="E105" s="6" t="s">
        <v>194</v>
      </c>
      <c r="F105" s="6" t="s">
        <v>194</v>
      </c>
      <c r="G105" s="6" t="s">
        <v>194</v>
      </c>
      <c r="H105" s="6" t="s">
        <v>194</v>
      </c>
      <c r="I105" s="6" t="s">
        <v>194</v>
      </c>
      <c r="J105" s="15" t="s">
        <v>194</v>
      </c>
      <c r="K105" s="14" t="s">
        <v>194</v>
      </c>
      <c r="L105" s="6" t="s">
        <v>194</v>
      </c>
      <c r="M105" s="6" t="s">
        <v>194</v>
      </c>
      <c r="N105" s="6" t="s">
        <v>194</v>
      </c>
      <c r="O105" s="6" t="s">
        <v>194</v>
      </c>
      <c r="P105" s="6" t="s">
        <v>194</v>
      </c>
      <c r="Q105" s="6" t="s">
        <v>194</v>
      </c>
      <c r="R105" s="6" t="s">
        <v>194</v>
      </c>
      <c r="S105" s="6" t="s">
        <v>194</v>
      </c>
      <c r="T105" s="6" t="s">
        <v>194</v>
      </c>
      <c r="U105" s="15" t="s">
        <v>194</v>
      </c>
    </row>
    <row r="106" spans="1:21" x14ac:dyDescent="0.25">
      <c r="A106" s="25" t="s">
        <v>188</v>
      </c>
      <c r="B106" s="14" t="s">
        <v>194</v>
      </c>
      <c r="C106" s="6" t="s">
        <v>194</v>
      </c>
      <c r="D106" s="6" t="s">
        <v>194</v>
      </c>
      <c r="E106" s="6" t="s">
        <v>194</v>
      </c>
      <c r="F106" s="6" t="s">
        <v>194</v>
      </c>
      <c r="G106" s="6" t="s">
        <v>194</v>
      </c>
      <c r="H106" s="6" t="s">
        <v>194</v>
      </c>
      <c r="I106" s="6" t="s">
        <v>194</v>
      </c>
      <c r="J106" s="15" t="s">
        <v>194</v>
      </c>
      <c r="K106" s="14" t="s">
        <v>194</v>
      </c>
      <c r="L106" s="6" t="s">
        <v>194</v>
      </c>
      <c r="M106" s="6" t="s">
        <v>194</v>
      </c>
      <c r="N106" s="6" t="s">
        <v>194</v>
      </c>
      <c r="O106" s="6" t="s">
        <v>194</v>
      </c>
      <c r="P106" s="6" t="s">
        <v>194</v>
      </c>
      <c r="Q106" s="6" t="s">
        <v>194</v>
      </c>
      <c r="R106" s="6" t="s">
        <v>194</v>
      </c>
      <c r="S106" s="6" t="s">
        <v>194</v>
      </c>
      <c r="T106" s="6" t="s">
        <v>194</v>
      </c>
      <c r="U106" s="15" t="s">
        <v>194</v>
      </c>
    </row>
    <row r="107" spans="1:21" x14ac:dyDescent="0.25">
      <c r="A107" s="25" t="s">
        <v>189</v>
      </c>
      <c r="B107" s="14" t="s">
        <v>194</v>
      </c>
      <c r="C107" s="6" t="s">
        <v>194</v>
      </c>
      <c r="D107" s="6" t="s">
        <v>194</v>
      </c>
      <c r="E107" s="6" t="s">
        <v>194</v>
      </c>
      <c r="F107" s="6" t="s">
        <v>194</v>
      </c>
      <c r="G107" s="6" t="s">
        <v>194</v>
      </c>
      <c r="H107" s="6" t="s">
        <v>194</v>
      </c>
      <c r="I107" s="6" t="s">
        <v>194</v>
      </c>
      <c r="J107" s="15" t="s">
        <v>194</v>
      </c>
      <c r="K107" s="14" t="s">
        <v>194</v>
      </c>
      <c r="L107" s="6" t="s">
        <v>194</v>
      </c>
      <c r="M107" s="6" t="s">
        <v>194</v>
      </c>
      <c r="N107" s="6" t="s">
        <v>194</v>
      </c>
      <c r="O107" s="6" t="s">
        <v>194</v>
      </c>
      <c r="P107" s="6" t="s">
        <v>194</v>
      </c>
      <c r="Q107" s="6" t="s">
        <v>194</v>
      </c>
      <c r="R107" s="6" t="s">
        <v>194</v>
      </c>
      <c r="S107" s="6" t="s">
        <v>194</v>
      </c>
      <c r="T107" s="6" t="s">
        <v>194</v>
      </c>
      <c r="U107" s="15" t="s">
        <v>194</v>
      </c>
    </row>
    <row r="108" spans="1:21" x14ac:dyDescent="0.25">
      <c r="A108" s="22" t="s">
        <v>155</v>
      </c>
      <c r="B108" s="12">
        <f t="shared" ref="B108:J108" si="26">SUM(B104:B107)</f>
        <v>2881890</v>
      </c>
      <c r="C108" s="5">
        <f t="shared" si="26"/>
        <v>9961218</v>
      </c>
      <c r="D108" s="5">
        <f t="shared" si="26"/>
        <v>12407320</v>
      </c>
      <c r="E108" s="5">
        <f t="shared" si="26"/>
        <v>10571290</v>
      </c>
      <c r="F108" s="5">
        <f t="shared" si="26"/>
        <v>0</v>
      </c>
      <c r="G108" s="5">
        <f t="shared" si="26"/>
        <v>12659785</v>
      </c>
      <c r="H108" s="5">
        <f t="shared" si="26"/>
        <v>463880</v>
      </c>
      <c r="I108" s="5">
        <f t="shared" si="26"/>
        <v>0</v>
      </c>
      <c r="J108" s="13">
        <f t="shared" si="26"/>
        <v>48945383</v>
      </c>
      <c r="K108" s="12">
        <f t="shared" ref="K108:U108" si="27">SUM(K104:K107)</f>
        <v>2664167</v>
      </c>
      <c r="L108" s="5">
        <f t="shared" si="27"/>
        <v>8705622</v>
      </c>
      <c r="M108" s="5">
        <f t="shared" si="27"/>
        <v>10406016</v>
      </c>
      <c r="N108" s="5">
        <f t="shared" si="27"/>
        <v>9096259</v>
      </c>
      <c r="O108" s="5">
        <f t="shared" si="27"/>
        <v>0</v>
      </c>
      <c r="P108" s="5">
        <f t="shared" si="27"/>
        <v>9651223</v>
      </c>
      <c r="Q108" s="5">
        <f t="shared" si="27"/>
        <v>0</v>
      </c>
      <c r="R108" s="5">
        <f t="shared" si="27"/>
        <v>0</v>
      </c>
      <c r="S108" s="5">
        <f t="shared" si="27"/>
        <v>-107020</v>
      </c>
      <c r="T108" s="5">
        <f t="shared" si="27"/>
        <v>782841</v>
      </c>
      <c r="U108" s="13">
        <f t="shared" si="27"/>
        <v>41199108</v>
      </c>
    </row>
    <row r="109" spans="1:21" x14ac:dyDescent="0.25">
      <c r="A109" s="24"/>
      <c r="B109" s="33"/>
      <c r="C109" s="34"/>
      <c r="D109" s="34"/>
      <c r="E109" s="34"/>
      <c r="F109" s="34"/>
      <c r="G109" s="34"/>
      <c r="H109" s="34"/>
      <c r="I109" s="34"/>
      <c r="J109" s="35"/>
      <c r="K109" s="33"/>
      <c r="L109" s="34"/>
      <c r="M109" s="34"/>
      <c r="N109" s="34"/>
      <c r="O109" s="34"/>
      <c r="P109" s="34"/>
      <c r="Q109" s="34"/>
      <c r="R109" s="34"/>
      <c r="S109" s="34"/>
      <c r="T109" s="34"/>
      <c r="U109" s="35"/>
    </row>
    <row r="110" spans="1:21" x14ac:dyDescent="0.25">
      <c r="A110" s="22" t="s">
        <v>172</v>
      </c>
      <c r="B110" s="33"/>
      <c r="C110" s="34"/>
      <c r="D110" s="34"/>
      <c r="E110" s="34"/>
      <c r="F110" s="34"/>
      <c r="G110" s="34"/>
      <c r="H110" s="34"/>
      <c r="I110" s="34"/>
      <c r="J110" s="35"/>
      <c r="K110" s="33"/>
      <c r="L110" s="34"/>
      <c r="M110" s="34"/>
      <c r="N110" s="34"/>
      <c r="O110" s="34"/>
      <c r="P110" s="34"/>
      <c r="Q110" s="34"/>
      <c r="R110" s="34"/>
      <c r="S110" s="34"/>
      <c r="T110" s="34"/>
      <c r="U110" s="35"/>
    </row>
    <row r="111" spans="1:21" x14ac:dyDescent="0.25">
      <c r="A111" s="25" t="s">
        <v>186</v>
      </c>
      <c r="B111" s="14">
        <v>900034</v>
      </c>
      <c r="C111" s="6">
        <v>0</v>
      </c>
      <c r="D111" s="6">
        <v>3101333</v>
      </c>
      <c r="E111" s="6">
        <v>590689</v>
      </c>
      <c r="F111" s="6">
        <v>0</v>
      </c>
      <c r="G111" s="6">
        <v>922720</v>
      </c>
      <c r="H111" s="6">
        <v>0</v>
      </c>
      <c r="I111" s="6">
        <v>0</v>
      </c>
      <c r="J111" s="15">
        <v>5514776</v>
      </c>
      <c r="K111" s="14">
        <v>372034</v>
      </c>
      <c r="L111" s="6">
        <v>0</v>
      </c>
      <c r="M111" s="6">
        <v>1421145</v>
      </c>
      <c r="N111" s="6">
        <v>323480</v>
      </c>
      <c r="O111" s="6">
        <v>0</v>
      </c>
      <c r="P111" s="6">
        <v>404292</v>
      </c>
      <c r="Q111" s="6">
        <v>0</v>
      </c>
      <c r="R111" s="6">
        <v>0</v>
      </c>
      <c r="S111" s="6">
        <v>36558</v>
      </c>
      <c r="T111" s="6">
        <v>-18241</v>
      </c>
      <c r="U111" s="15">
        <v>2539268</v>
      </c>
    </row>
    <row r="112" spans="1:21" x14ac:dyDescent="0.25">
      <c r="A112" s="25" t="s">
        <v>187</v>
      </c>
      <c r="B112" s="14" t="s">
        <v>194</v>
      </c>
      <c r="C112" s="6" t="s">
        <v>194</v>
      </c>
      <c r="D112" s="6" t="s">
        <v>194</v>
      </c>
      <c r="E112" s="6" t="s">
        <v>194</v>
      </c>
      <c r="F112" s="6" t="s">
        <v>194</v>
      </c>
      <c r="G112" s="6" t="s">
        <v>194</v>
      </c>
      <c r="H112" s="6" t="s">
        <v>194</v>
      </c>
      <c r="I112" s="6" t="s">
        <v>194</v>
      </c>
      <c r="J112" s="15" t="s">
        <v>194</v>
      </c>
      <c r="K112" s="14" t="s">
        <v>194</v>
      </c>
      <c r="L112" s="6" t="s">
        <v>194</v>
      </c>
      <c r="M112" s="6" t="s">
        <v>194</v>
      </c>
      <c r="N112" s="6" t="s">
        <v>194</v>
      </c>
      <c r="O112" s="6" t="s">
        <v>194</v>
      </c>
      <c r="P112" s="6" t="s">
        <v>194</v>
      </c>
      <c r="Q112" s="6" t="s">
        <v>194</v>
      </c>
      <c r="R112" s="6" t="s">
        <v>194</v>
      </c>
      <c r="S112" s="6" t="s">
        <v>194</v>
      </c>
      <c r="T112" s="6" t="s">
        <v>194</v>
      </c>
      <c r="U112" s="15" t="s">
        <v>194</v>
      </c>
    </row>
    <row r="113" spans="1:21" x14ac:dyDescent="0.25">
      <c r="A113" s="25" t="s">
        <v>188</v>
      </c>
      <c r="B113" s="14" t="s">
        <v>194</v>
      </c>
      <c r="C113" s="6" t="s">
        <v>194</v>
      </c>
      <c r="D113" s="6" t="s">
        <v>194</v>
      </c>
      <c r="E113" s="6" t="s">
        <v>194</v>
      </c>
      <c r="F113" s="6" t="s">
        <v>194</v>
      </c>
      <c r="G113" s="6" t="s">
        <v>194</v>
      </c>
      <c r="H113" s="6" t="s">
        <v>194</v>
      </c>
      <c r="I113" s="6" t="s">
        <v>194</v>
      </c>
      <c r="J113" s="15" t="s">
        <v>194</v>
      </c>
      <c r="K113" s="14" t="s">
        <v>194</v>
      </c>
      <c r="L113" s="6" t="s">
        <v>194</v>
      </c>
      <c r="M113" s="6" t="s">
        <v>194</v>
      </c>
      <c r="N113" s="6" t="s">
        <v>194</v>
      </c>
      <c r="O113" s="6" t="s">
        <v>194</v>
      </c>
      <c r="P113" s="6" t="s">
        <v>194</v>
      </c>
      <c r="Q113" s="6" t="s">
        <v>194</v>
      </c>
      <c r="R113" s="6" t="s">
        <v>194</v>
      </c>
      <c r="S113" s="6" t="s">
        <v>194</v>
      </c>
      <c r="T113" s="6" t="s">
        <v>194</v>
      </c>
      <c r="U113" s="15" t="s">
        <v>194</v>
      </c>
    </row>
    <row r="114" spans="1:21" x14ac:dyDescent="0.25">
      <c r="A114" s="25" t="s">
        <v>189</v>
      </c>
      <c r="B114" s="14" t="s">
        <v>194</v>
      </c>
      <c r="C114" s="6" t="s">
        <v>194</v>
      </c>
      <c r="D114" s="6" t="s">
        <v>194</v>
      </c>
      <c r="E114" s="6" t="s">
        <v>194</v>
      </c>
      <c r="F114" s="6" t="s">
        <v>194</v>
      </c>
      <c r="G114" s="6" t="s">
        <v>194</v>
      </c>
      <c r="H114" s="6" t="s">
        <v>194</v>
      </c>
      <c r="I114" s="6" t="s">
        <v>194</v>
      </c>
      <c r="J114" s="15" t="s">
        <v>194</v>
      </c>
      <c r="K114" s="14" t="s">
        <v>194</v>
      </c>
      <c r="L114" s="6" t="s">
        <v>194</v>
      </c>
      <c r="M114" s="6" t="s">
        <v>194</v>
      </c>
      <c r="N114" s="6" t="s">
        <v>194</v>
      </c>
      <c r="O114" s="6" t="s">
        <v>194</v>
      </c>
      <c r="P114" s="6" t="s">
        <v>194</v>
      </c>
      <c r="Q114" s="6" t="s">
        <v>194</v>
      </c>
      <c r="R114" s="6" t="s">
        <v>194</v>
      </c>
      <c r="S114" s="6" t="s">
        <v>194</v>
      </c>
      <c r="T114" s="6" t="s">
        <v>194</v>
      </c>
      <c r="U114" s="15" t="s">
        <v>194</v>
      </c>
    </row>
    <row r="115" spans="1:21" x14ac:dyDescent="0.25">
      <c r="A115" s="22" t="s">
        <v>155</v>
      </c>
      <c r="B115" s="12">
        <f t="shared" ref="B115:J115" si="28">SUM(B111:B114)</f>
        <v>900034</v>
      </c>
      <c r="C115" s="5">
        <f t="shared" si="28"/>
        <v>0</v>
      </c>
      <c r="D115" s="5">
        <f t="shared" si="28"/>
        <v>3101333</v>
      </c>
      <c r="E115" s="5">
        <f t="shared" si="28"/>
        <v>590689</v>
      </c>
      <c r="F115" s="5">
        <f t="shared" si="28"/>
        <v>0</v>
      </c>
      <c r="G115" s="5">
        <f t="shared" si="28"/>
        <v>922720</v>
      </c>
      <c r="H115" s="5">
        <f t="shared" si="28"/>
        <v>0</v>
      </c>
      <c r="I115" s="5">
        <f t="shared" si="28"/>
        <v>0</v>
      </c>
      <c r="J115" s="13">
        <f t="shared" si="28"/>
        <v>5514776</v>
      </c>
      <c r="K115" s="12">
        <f t="shared" ref="K115:U115" si="29">SUM(K111:K114)</f>
        <v>372034</v>
      </c>
      <c r="L115" s="5">
        <f t="shared" si="29"/>
        <v>0</v>
      </c>
      <c r="M115" s="5">
        <f t="shared" si="29"/>
        <v>1421145</v>
      </c>
      <c r="N115" s="5">
        <f t="shared" si="29"/>
        <v>323480</v>
      </c>
      <c r="O115" s="5">
        <f t="shared" si="29"/>
        <v>0</v>
      </c>
      <c r="P115" s="5">
        <f t="shared" si="29"/>
        <v>404292</v>
      </c>
      <c r="Q115" s="5">
        <f t="shared" si="29"/>
        <v>0</v>
      </c>
      <c r="R115" s="5">
        <f t="shared" si="29"/>
        <v>0</v>
      </c>
      <c r="S115" s="5">
        <f t="shared" si="29"/>
        <v>36558</v>
      </c>
      <c r="T115" s="5">
        <f t="shared" si="29"/>
        <v>-18241</v>
      </c>
      <c r="U115" s="13">
        <f t="shared" si="29"/>
        <v>2539268</v>
      </c>
    </row>
    <row r="116" spans="1:21" x14ac:dyDescent="0.25">
      <c r="A116" s="24"/>
      <c r="B116" s="33"/>
      <c r="C116" s="34"/>
      <c r="D116" s="34"/>
      <c r="E116" s="34"/>
      <c r="F116" s="34"/>
      <c r="G116" s="34"/>
      <c r="H116" s="34"/>
      <c r="I116" s="34"/>
      <c r="J116" s="35"/>
      <c r="K116" s="33"/>
      <c r="L116" s="34"/>
      <c r="M116" s="34"/>
      <c r="N116" s="34"/>
      <c r="O116" s="34"/>
      <c r="P116" s="34"/>
      <c r="Q116" s="34"/>
      <c r="R116" s="34"/>
      <c r="S116" s="34"/>
      <c r="T116" s="34"/>
      <c r="U116" s="35"/>
    </row>
    <row r="117" spans="1:21" x14ac:dyDescent="0.25">
      <c r="A117" s="22" t="s">
        <v>173</v>
      </c>
      <c r="B117" s="33"/>
      <c r="C117" s="34"/>
      <c r="D117" s="34"/>
      <c r="E117" s="34"/>
      <c r="F117" s="34"/>
      <c r="G117" s="34"/>
      <c r="H117" s="34"/>
      <c r="I117" s="34"/>
      <c r="J117" s="35"/>
      <c r="K117" s="33"/>
      <c r="L117" s="34"/>
      <c r="M117" s="34"/>
      <c r="N117" s="34"/>
      <c r="O117" s="34"/>
      <c r="P117" s="34"/>
      <c r="Q117" s="34"/>
      <c r="R117" s="34"/>
      <c r="S117" s="34"/>
      <c r="T117" s="34"/>
      <c r="U117" s="35"/>
    </row>
    <row r="118" spans="1:21" x14ac:dyDescent="0.25">
      <c r="A118" s="25" t="s">
        <v>186</v>
      </c>
      <c r="B118" s="14">
        <v>195432</v>
      </c>
      <c r="C118" s="6">
        <v>0</v>
      </c>
      <c r="D118" s="6">
        <v>12223917</v>
      </c>
      <c r="E118" s="6">
        <v>0</v>
      </c>
      <c r="F118" s="6">
        <v>0</v>
      </c>
      <c r="G118" s="6">
        <v>1768896</v>
      </c>
      <c r="H118" s="6">
        <v>0</v>
      </c>
      <c r="I118" s="6">
        <v>0</v>
      </c>
      <c r="J118" s="15">
        <v>14188245</v>
      </c>
      <c r="K118" s="14">
        <v>94873</v>
      </c>
      <c r="L118" s="6">
        <v>0</v>
      </c>
      <c r="M118" s="6">
        <v>3910253</v>
      </c>
      <c r="N118" s="6">
        <v>0</v>
      </c>
      <c r="O118" s="6">
        <v>0</v>
      </c>
      <c r="P118" s="6">
        <v>875327</v>
      </c>
      <c r="Q118" s="6">
        <v>-152324</v>
      </c>
      <c r="R118" s="6">
        <v>0</v>
      </c>
      <c r="S118" s="6">
        <v>72928</v>
      </c>
      <c r="T118" s="6">
        <v>0</v>
      </c>
      <c r="U118" s="15">
        <v>4801057</v>
      </c>
    </row>
    <row r="119" spans="1:21" x14ac:dyDescent="0.25">
      <c r="A119" s="25" t="s">
        <v>187</v>
      </c>
      <c r="B119" s="14" t="s">
        <v>194</v>
      </c>
      <c r="C119" s="6" t="s">
        <v>194</v>
      </c>
      <c r="D119" s="6" t="s">
        <v>194</v>
      </c>
      <c r="E119" s="6" t="s">
        <v>194</v>
      </c>
      <c r="F119" s="6" t="s">
        <v>194</v>
      </c>
      <c r="G119" s="6" t="s">
        <v>194</v>
      </c>
      <c r="H119" s="6" t="s">
        <v>194</v>
      </c>
      <c r="I119" s="6" t="s">
        <v>194</v>
      </c>
      <c r="J119" s="15" t="s">
        <v>194</v>
      </c>
      <c r="K119" s="14" t="s">
        <v>194</v>
      </c>
      <c r="L119" s="6" t="s">
        <v>194</v>
      </c>
      <c r="M119" s="6" t="s">
        <v>194</v>
      </c>
      <c r="N119" s="6" t="s">
        <v>194</v>
      </c>
      <c r="O119" s="6" t="s">
        <v>194</v>
      </c>
      <c r="P119" s="6" t="s">
        <v>194</v>
      </c>
      <c r="Q119" s="6" t="s">
        <v>194</v>
      </c>
      <c r="R119" s="6" t="s">
        <v>194</v>
      </c>
      <c r="S119" s="6" t="s">
        <v>194</v>
      </c>
      <c r="T119" s="6" t="s">
        <v>194</v>
      </c>
      <c r="U119" s="15" t="s">
        <v>194</v>
      </c>
    </row>
    <row r="120" spans="1:21" x14ac:dyDescent="0.25">
      <c r="A120" s="25" t="s">
        <v>188</v>
      </c>
      <c r="B120" s="14" t="s">
        <v>194</v>
      </c>
      <c r="C120" s="6" t="s">
        <v>194</v>
      </c>
      <c r="D120" s="6" t="s">
        <v>194</v>
      </c>
      <c r="E120" s="6" t="s">
        <v>194</v>
      </c>
      <c r="F120" s="6" t="s">
        <v>194</v>
      </c>
      <c r="G120" s="6" t="s">
        <v>194</v>
      </c>
      <c r="H120" s="6" t="s">
        <v>194</v>
      </c>
      <c r="I120" s="6" t="s">
        <v>194</v>
      </c>
      <c r="J120" s="15" t="s">
        <v>194</v>
      </c>
      <c r="K120" s="14" t="s">
        <v>194</v>
      </c>
      <c r="L120" s="6" t="s">
        <v>194</v>
      </c>
      <c r="M120" s="6" t="s">
        <v>194</v>
      </c>
      <c r="N120" s="6" t="s">
        <v>194</v>
      </c>
      <c r="O120" s="6" t="s">
        <v>194</v>
      </c>
      <c r="P120" s="6" t="s">
        <v>194</v>
      </c>
      <c r="Q120" s="6" t="s">
        <v>194</v>
      </c>
      <c r="R120" s="6" t="s">
        <v>194</v>
      </c>
      <c r="S120" s="6" t="s">
        <v>194</v>
      </c>
      <c r="T120" s="6" t="s">
        <v>194</v>
      </c>
      <c r="U120" s="15" t="s">
        <v>194</v>
      </c>
    </row>
    <row r="121" spans="1:21" x14ac:dyDescent="0.25">
      <c r="A121" s="25" t="s">
        <v>189</v>
      </c>
      <c r="B121" s="14" t="s">
        <v>194</v>
      </c>
      <c r="C121" s="6" t="s">
        <v>194</v>
      </c>
      <c r="D121" s="6" t="s">
        <v>194</v>
      </c>
      <c r="E121" s="6" t="s">
        <v>194</v>
      </c>
      <c r="F121" s="6" t="s">
        <v>194</v>
      </c>
      <c r="G121" s="6" t="s">
        <v>194</v>
      </c>
      <c r="H121" s="6" t="s">
        <v>194</v>
      </c>
      <c r="I121" s="6" t="s">
        <v>194</v>
      </c>
      <c r="J121" s="15" t="s">
        <v>194</v>
      </c>
      <c r="K121" s="14" t="s">
        <v>194</v>
      </c>
      <c r="L121" s="6" t="s">
        <v>194</v>
      </c>
      <c r="M121" s="6" t="s">
        <v>194</v>
      </c>
      <c r="N121" s="6" t="s">
        <v>194</v>
      </c>
      <c r="O121" s="6" t="s">
        <v>194</v>
      </c>
      <c r="P121" s="6" t="s">
        <v>194</v>
      </c>
      <c r="Q121" s="6" t="s">
        <v>194</v>
      </c>
      <c r="R121" s="6" t="s">
        <v>194</v>
      </c>
      <c r="S121" s="6" t="s">
        <v>194</v>
      </c>
      <c r="T121" s="6" t="s">
        <v>194</v>
      </c>
      <c r="U121" s="15" t="s">
        <v>194</v>
      </c>
    </row>
    <row r="122" spans="1:21" x14ac:dyDescent="0.25">
      <c r="A122" s="22" t="s">
        <v>155</v>
      </c>
      <c r="B122" s="12">
        <f t="shared" ref="B122:J122" si="30">SUM(B118:B121)</f>
        <v>195432</v>
      </c>
      <c r="C122" s="5">
        <f t="shared" si="30"/>
        <v>0</v>
      </c>
      <c r="D122" s="5">
        <f t="shared" si="30"/>
        <v>12223917</v>
      </c>
      <c r="E122" s="5">
        <f t="shared" si="30"/>
        <v>0</v>
      </c>
      <c r="F122" s="5">
        <f t="shared" si="30"/>
        <v>0</v>
      </c>
      <c r="G122" s="5">
        <f t="shared" si="30"/>
        <v>1768896</v>
      </c>
      <c r="H122" s="5">
        <f t="shared" si="30"/>
        <v>0</v>
      </c>
      <c r="I122" s="5">
        <f t="shared" si="30"/>
        <v>0</v>
      </c>
      <c r="J122" s="13">
        <f t="shared" si="30"/>
        <v>14188245</v>
      </c>
      <c r="K122" s="12">
        <f t="shared" ref="K122:U122" si="31">SUM(K118:K121)</f>
        <v>94873</v>
      </c>
      <c r="L122" s="5">
        <f t="shared" si="31"/>
        <v>0</v>
      </c>
      <c r="M122" s="5">
        <f t="shared" si="31"/>
        <v>3910253</v>
      </c>
      <c r="N122" s="5">
        <f t="shared" si="31"/>
        <v>0</v>
      </c>
      <c r="O122" s="5">
        <f t="shared" si="31"/>
        <v>0</v>
      </c>
      <c r="P122" s="5">
        <f t="shared" si="31"/>
        <v>875327</v>
      </c>
      <c r="Q122" s="5">
        <f t="shared" si="31"/>
        <v>-152324</v>
      </c>
      <c r="R122" s="5">
        <f t="shared" si="31"/>
        <v>0</v>
      </c>
      <c r="S122" s="5">
        <f t="shared" si="31"/>
        <v>72928</v>
      </c>
      <c r="T122" s="5">
        <f t="shared" si="31"/>
        <v>0</v>
      </c>
      <c r="U122" s="13">
        <f t="shared" si="31"/>
        <v>4801057</v>
      </c>
    </row>
    <row r="123" spans="1:21" x14ac:dyDescent="0.25">
      <c r="A123" s="24"/>
      <c r="B123" s="33"/>
      <c r="C123" s="34"/>
      <c r="D123" s="34"/>
      <c r="E123" s="34"/>
      <c r="F123" s="34"/>
      <c r="G123" s="34"/>
      <c r="H123" s="34"/>
      <c r="I123" s="34"/>
      <c r="J123" s="35"/>
      <c r="K123" s="33"/>
      <c r="L123" s="34"/>
      <c r="M123" s="34"/>
      <c r="N123" s="34"/>
      <c r="O123" s="34"/>
      <c r="P123" s="34"/>
      <c r="Q123" s="34"/>
      <c r="R123" s="34"/>
      <c r="S123" s="34"/>
      <c r="T123" s="34"/>
      <c r="U123" s="35"/>
    </row>
    <row r="124" spans="1:21" x14ac:dyDescent="0.25">
      <c r="A124" s="22" t="s">
        <v>190</v>
      </c>
      <c r="B124" s="33"/>
      <c r="C124" s="34"/>
      <c r="D124" s="34"/>
      <c r="E124" s="34"/>
      <c r="F124" s="34"/>
      <c r="G124" s="34"/>
      <c r="H124" s="34"/>
      <c r="I124" s="34"/>
      <c r="J124" s="35"/>
      <c r="K124" s="33"/>
      <c r="L124" s="34"/>
      <c r="M124" s="34"/>
      <c r="N124" s="34"/>
      <c r="O124" s="34"/>
      <c r="P124" s="34"/>
      <c r="Q124" s="34"/>
      <c r="R124" s="34"/>
      <c r="S124" s="34"/>
      <c r="T124" s="34"/>
      <c r="U124" s="35"/>
    </row>
    <row r="125" spans="1:21" x14ac:dyDescent="0.25">
      <c r="A125" s="25" t="s">
        <v>186</v>
      </c>
      <c r="B125" s="14">
        <v>0</v>
      </c>
      <c r="C125" s="6">
        <v>0</v>
      </c>
      <c r="D125" s="6">
        <v>5727485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15">
        <v>5727485</v>
      </c>
      <c r="K125" s="14">
        <v>0</v>
      </c>
      <c r="L125" s="6">
        <v>0</v>
      </c>
      <c r="M125" s="6">
        <v>1789017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29439</v>
      </c>
      <c r="T125" s="6">
        <v>0</v>
      </c>
      <c r="U125" s="15">
        <v>1818456</v>
      </c>
    </row>
    <row r="126" spans="1:21" x14ac:dyDescent="0.25">
      <c r="A126" s="25" t="s">
        <v>187</v>
      </c>
      <c r="B126" s="14" t="s">
        <v>194</v>
      </c>
      <c r="C126" s="6" t="s">
        <v>194</v>
      </c>
      <c r="D126" s="6" t="s">
        <v>194</v>
      </c>
      <c r="E126" s="6" t="s">
        <v>194</v>
      </c>
      <c r="F126" s="6" t="s">
        <v>194</v>
      </c>
      <c r="G126" s="6" t="s">
        <v>194</v>
      </c>
      <c r="H126" s="6" t="s">
        <v>194</v>
      </c>
      <c r="I126" s="6" t="s">
        <v>194</v>
      </c>
      <c r="J126" s="15" t="s">
        <v>194</v>
      </c>
      <c r="K126" s="14" t="s">
        <v>194</v>
      </c>
      <c r="L126" s="6" t="s">
        <v>194</v>
      </c>
      <c r="M126" s="6" t="s">
        <v>194</v>
      </c>
      <c r="N126" s="6" t="s">
        <v>194</v>
      </c>
      <c r="O126" s="6" t="s">
        <v>194</v>
      </c>
      <c r="P126" s="6" t="s">
        <v>194</v>
      </c>
      <c r="Q126" s="6" t="s">
        <v>194</v>
      </c>
      <c r="R126" s="6" t="s">
        <v>194</v>
      </c>
      <c r="S126" s="6" t="s">
        <v>194</v>
      </c>
      <c r="T126" s="6" t="s">
        <v>194</v>
      </c>
      <c r="U126" s="15" t="s">
        <v>194</v>
      </c>
    </row>
    <row r="127" spans="1:21" x14ac:dyDescent="0.25">
      <c r="A127" s="25" t="s">
        <v>188</v>
      </c>
      <c r="B127" s="14" t="s">
        <v>194</v>
      </c>
      <c r="C127" s="6" t="s">
        <v>194</v>
      </c>
      <c r="D127" s="6" t="s">
        <v>194</v>
      </c>
      <c r="E127" s="6" t="s">
        <v>194</v>
      </c>
      <c r="F127" s="6" t="s">
        <v>194</v>
      </c>
      <c r="G127" s="6" t="s">
        <v>194</v>
      </c>
      <c r="H127" s="6" t="s">
        <v>194</v>
      </c>
      <c r="I127" s="6" t="s">
        <v>194</v>
      </c>
      <c r="J127" s="15" t="s">
        <v>194</v>
      </c>
      <c r="K127" s="14" t="s">
        <v>194</v>
      </c>
      <c r="L127" s="6" t="s">
        <v>194</v>
      </c>
      <c r="M127" s="6" t="s">
        <v>194</v>
      </c>
      <c r="N127" s="6" t="s">
        <v>194</v>
      </c>
      <c r="O127" s="6" t="s">
        <v>194</v>
      </c>
      <c r="P127" s="6" t="s">
        <v>194</v>
      </c>
      <c r="Q127" s="6" t="s">
        <v>194</v>
      </c>
      <c r="R127" s="6" t="s">
        <v>194</v>
      </c>
      <c r="S127" s="6" t="s">
        <v>194</v>
      </c>
      <c r="T127" s="6" t="s">
        <v>194</v>
      </c>
      <c r="U127" s="15" t="s">
        <v>194</v>
      </c>
    </row>
    <row r="128" spans="1:21" x14ac:dyDescent="0.25">
      <c r="A128" s="25" t="s">
        <v>189</v>
      </c>
      <c r="B128" s="14" t="s">
        <v>194</v>
      </c>
      <c r="C128" s="6" t="s">
        <v>194</v>
      </c>
      <c r="D128" s="6" t="s">
        <v>194</v>
      </c>
      <c r="E128" s="6" t="s">
        <v>194</v>
      </c>
      <c r="F128" s="6" t="s">
        <v>194</v>
      </c>
      <c r="G128" s="6" t="s">
        <v>194</v>
      </c>
      <c r="H128" s="6" t="s">
        <v>194</v>
      </c>
      <c r="I128" s="6" t="s">
        <v>194</v>
      </c>
      <c r="J128" s="15" t="s">
        <v>194</v>
      </c>
      <c r="K128" s="14" t="s">
        <v>194</v>
      </c>
      <c r="L128" s="6" t="s">
        <v>194</v>
      </c>
      <c r="M128" s="6" t="s">
        <v>194</v>
      </c>
      <c r="N128" s="6" t="s">
        <v>194</v>
      </c>
      <c r="O128" s="6" t="s">
        <v>194</v>
      </c>
      <c r="P128" s="6" t="s">
        <v>194</v>
      </c>
      <c r="Q128" s="6" t="s">
        <v>194</v>
      </c>
      <c r="R128" s="6" t="s">
        <v>194</v>
      </c>
      <c r="S128" s="6" t="s">
        <v>194</v>
      </c>
      <c r="T128" s="6" t="s">
        <v>194</v>
      </c>
      <c r="U128" s="15" t="s">
        <v>194</v>
      </c>
    </row>
    <row r="129" spans="1:21" x14ac:dyDescent="0.25">
      <c r="A129" s="22" t="s">
        <v>155</v>
      </c>
      <c r="B129" s="12">
        <f t="shared" ref="B129:J129" si="32">SUM(B125:B128)</f>
        <v>0</v>
      </c>
      <c r="C129" s="5">
        <f t="shared" si="32"/>
        <v>0</v>
      </c>
      <c r="D129" s="5">
        <f t="shared" si="32"/>
        <v>5727485</v>
      </c>
      <c r="E129" s="5">
        <f t="shared" si="32"/>
        <v>0</v>
      </c>
      <c r="F129" s="5">
        <f t="shared" si="32"/>
        <v>0</v>
      </c>
      <c r="G129" s="5">
        <f t="shared" si="32"/>
        <v>0</v>
      </c>
      <c r="H129" s="5">
        <f t="shared" si="32"/>
        <v>0</v>
      </c>
      <c r="I129" s="5">
        <f t="shared" si="32"/>
        <v>0</v>
      </c>
      <c r="J129" s="13">
        <f t="shared" si="32"/>
        <v>5727485</v>
      </c>
      <c r="K129" s="12">
        <f t="shared" ref="K129:U129" si="33">SUM(K125:K128)</f>
        <v>0</v>
      </c>
      <c r="L129" s="5">
        <f t="shared" si="33"/>
        <v>0</v>
      </c>
      <c r="M129" s="5">
        <f t="shared" si="33"/>
        <v>1789017</v>
      </c>
      <c r="N129" s="5">
        <f t="shared" si="33"/>
        <v>0</v>
      </c>
      <c r="O129" s="5">
        <f t="shared" si="33"/>
        <v>0</v>
      </c>
      <c r="P129" s="5">
        <f t="shared" si="33"/>
        <v>0</v>
      </c>
      <c r="Q129" s="5">
        <f t="shared" si="33"/>
        <v>0</v>
      </c>
      <c r="R129" s="5">
        <f t="shared" si="33"/>
        <v>0</v>
      </c>
      <c r="S129" s="5">
        <f t="shared" si="33"/>
        <v>29439</v>
      </c>
      <c r="T129" s="5">
        <f t="shared" si="33"/>
        <v>0</v>
      </c>
      <c r="U129" s="13">
        <f t="shared" si="33"/>
        <v>1818456</v>
      </c>
    </row>
    <row r="130" spans="1:21" x14ac:dyDescent="0.25">
      <c r="A130" s="24"/>
      <c r="B130" s="33"/>
      <c r="C130" s="34"/>
      <c r="D130" s="34"/>
      <c r="E130" s="34"/>
      <c r="F130" s="34"/>
      <c r="G130" s="34"/>
      <c r="H130" s="34"/>
      <c r="I130" s="34"/>
      <c r="J130" s="35"/>
      <c r="K130" s="33"/>
      <c r="L130" s="34"/>
      <c r="M130" s="34"/>
      <c r="N130" s="34"/>
      <c r="O130" s="34"/>
      <c r="P130" s="34"/>
      <c r="Q130" s="34"/>
      <c r="R130" s="34"/>
      <c r="S130" s="34"/>
      <c r="T130" s="34"/>
      <c r="U130" s="35"/>
    </row>
    <row r="131" spans="1:21" x14ac:dyDescent="0.25">
      <c r="A131" s="22" t="s">
        <v>174</v>
      </c>
      <c r="B131" s="33"/>
      <c r="C131" s="34"/>
      <c r="D131" s="34"/>
      <c r="E131" s="34"/>
      <c r="F131" s="34"/>
      <c r="G131" s="34"/>
      <c r="H131" s="34"/>
      <c r="I131" s="34"/>
      <c r="J131" s="35"/>
      <c r="K131" s="33"/>
      <c r="L131" s="34"/>
      <c r="M131" s="34"/>
      <c r="N131" s="34"/>
      <c r="O131" s="34"/>
      <c r="P131" s="34"/>
      <c r="Q131" s="34"/>
      <c r="R131" s="34"/>
      <c r="S131" s="34"/>
      <c r="T131" s="34"/>
      <c r="U131" s="35"/>
    </row>
    <row r="132" spans="1:21" x14ac:dyDescent="0.25">
      <c r="A132" s="25" t="s">
        <v>186</v>
      </c>
      <c r="B132" s="14">
        <v>0</v>
      </c>
      <c r="C132" s="6">
        <v>0</v>
      </c>
      <c r="D132" s="6">
        <v>0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15">
        <v>0</v>
      </c>
      <c r="K132" s="14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15">
        <v>0</v>
      </c>
    </row>
    <row r="133" spans="1:21" x14ac:dyDescent="0.25">
      <c r="A133" s="25" t="s">
        <v>187</v>
      </c>
      <c r="B133" s="14" t="s">
        <v>194</v>
      </c>
      <c r="C133" s="6" t="s">
        <v>194</v>
      </c>
      <c r="D133" s="6" t="s">
        <v>194</v>
      </c>
      <c r="E133" s="6" t="s">
        <v>194</v>
      </c>
      <c r="F133" s="6" t="s">
        <v>194</v>
      </c>
      <c r="G133" s="6" t="s">
        <v>194</v>
      </c>
      <c r="H133" s="6" t="s">
        <v>194</v>
      </c>
      <c r="I133" s="6" t="s">
        <v>194</v>
      </c>
      <c r="J133" s="15" t="s">
        <v>194</v>
      </c>
      <c r="K133" s="14" t="s">
        <v>194</v>
      </c>
      <c r="L133" s="6" t="s">
        <v>194</v>
      </c>
      <c r="M133" s="6" t="s">
        <v>194</v>
      </c>
      <c r="N133" s="6" t="s">
        <v>194</v>
      </c>
      <c r="O133" s="6" t="s">
        <v>194</v>
      </c>
      <c r="P133" s="6" t="s">
        <v>194</v>
      </c>
      <c r="Q133" s="6" t="s">
        <v>194</v>
      </c>
      <c r="R133" s="6" t="s">
        <v>194</v>
      </c>
      <c r="S133" s="6" t="s">
        <v>194</v>
      </c>
      <c r="T133" s="6" t="s">
        <v>194</v>
      </c>
      <c r="U133" s="15" t="s">
        <v>194</v>
      </c>
    </row>
    <row r="134" spans="1:21" x14ac:dyDescent="0.25">
      <c r="A134" s="25" t="s">
        <v>188</v>
      </c>
      <c r="B134" s="14" t="s">
        <v>194</v>
      </c>
      <c r="C134" s="6" t="s">
        <v>194</v>
      </c>
      <c r="D134" s="6" t="s">
        <v>194</v>
      </c>
      <c r="E134" s="6" t="s">
        <v>194</v>
      </c>
      <c r="F134" s="6" t="s">
        <v>194</v>
      </c>
      <c r="G134" s="6" t="s">
        <v>194</v>
      </c>
      <c r="H134" s="6" t="s">
        <v>194</v>
      </c>
      <c r="I134" s="6" t="s">
        <v>194</v>
      </c>
      <c r="J134" s="15" t="s">
        <v>194</v>
      </c>
      <c r="K134" s="14" t="s">
        <v>194</v>
      </c>
      <c r="L134" s="6" t="s">
        <v>194</v>
      </c>
      <c r="M134" s="6" t="s">
        <v>194</v>
      </c>
      <c r="N134" s="6" t="s">
        <v>194</v>
      </c>
      <c r="O134" s="6" t="s">
        <v>194</v>
      </c>
      <c r="P134" s="6" t="s">
        <v>194</v>
      </c>
      <c r="Q134" s="6" t="s">
        <v>194</v>
      </c>
      <c r="R134" s="6" t="s">
        <v>194</v>
      </c>
      <c r="S134" s="6" t="s">
        <v>194</v>
      </c>
      <c r="T134" s="6" t="s">
        <v>194</v>
      </c>
      <c r="U134" s="15" t="s">
        <v>194</v>
      </c>
    </row>
    <row r="135" spans="1:21" x14ac:dyDescent="0.25">
      <c r="A135" s="25" t="s">
        <v>189</v>
      </c>
      <c r="B135" s="14" t="s">
        <v>194</v>
      </c>
      <c r="C135" s="6" t="s">
        <v>194</v>
      </c>
      <c r="D135" s="6" t="s">
        <v>194</v>
      </c>
      <c r="E135" s="6" t="s">
        <v>194</v>
      </c>
      <c r="F135" s="6" t="s">
        <v>194</v>
      </c>
      <c r="G135" s="6" t="s">
        <v>194</v>
      </c>
      <c r="H135" s="6" t="s">
        <v>194</v>
      </c>
      <c r="I135" s="6" t="s">
        <v>194</v>
      </c>
      <c r="J135" s="15" t="s">
        <v>194</v>
      </c>
      <c r="K135" s="14" t="s">
        <v>194</v>
      </c>
      <c r="L135" s="6" t="s">
        <v>194</v>
      </c>
      <c r="M135" s="6" t="s">
        <v>194</v>
      </c>
      <c r="N135" s="6" t="s">
        <v>194</v>
      </c>
      <c r="O135" s="6" t="s">
        <v>194</v>
      </c>
      <c r="P135" s="6" t="s">
        <v>194</v>
      </c>
      <c r="Q135" s="6" t="s">
        <v>194</v>
      </c>
      <c r="R135" s="6" t="s">
        <v>194</v>
      </c>
      <c r="S135" s="6" t="s">
        <v>194</v>
      </c>
      <c r="T135" s="6" t="s">
        <v>194</v>
      </c>
      <c r="U135" s="15" t="s">
        <v>194</v>
      </c>
    </row>
    <row r="136" spans="1:21" x14ac:dyDescent="0.25">
      <c r="A136" s="22" t="s">
        <v>155</v>
      </c>
      <c r="B136" s="12">
        <f t="shared" ref="B136:J136" si="34">SUM(B132:B135)</f>
        <v>0</v>
      </c>
      <c r="C136" s="5">
        <f t="shared" si="34"/>
        <v>0</v>
      </c>
      <c r="D136" s="5">
        <f t="shared" si="34"/>
        <v>0</v>
      </c>
      <c r="E136" s="5">
        <f t="shared" si="34"/>
        <v>0</v>
      </c>
      <c r="F136" s="5">
        <f t="shared" si="34"/>
        <v>0</v>
      </c>
      <c r="G136" s="5">
        <f t="shared" si="34"/>
        <v>0</v>
      </c>
      <c r="H136" s="5">
        <f t="shared" si="34"/>
        <v>0</v>
      </c>
      <c r="I136" s="5">
        <f t="shared" si="34"/>
        <v>0</v>
      </c>
      <c r="J136" s="13">
        <f t="shared" si="34"/>
        <v>0</v>
      </c>
      <c r="K136" s="12">
        <f t="shared" ref="K136:U136" si="35">SUM(K132:K135)</f>
        <v>0</v>
      </c>
      <c r="L136" s="5">
        <f t="shared" si="35"/>
        <v>0</v>
      </c>
      <c r="M136" s="5">
        <f t="shared" si="35"/>
        <v>0</v>
      </c>
      <c r="N136" s="5">
        <f t="shared" si="35"/>
        <v>0</v>
      </c>
      <c r="O136" s="5">
        <f t="shared" si="35"/>
        <v>0</v>
      </c>
      <c r="P136" s="5">
        <f t="shared" si="35"/>
        <v>0</v>
      </c>
      <c r="Q136" s="5">
        <f t="shared" si="35"/>
        <v>0</v>
      </c>
      <c r="R136" s="5">
        <f t="shared" si="35"/>
        <v>0</v>
      </c>
      <c r="S136" s="5">
        <f t="shared" si="35"/>
        <v>0</v>
      </c>
      <c r="T136" s="5">
        <f t="shared" si="35"/>
        <v>0</v>
      </c>
      <c r="U136" s="13">
        <f t="shared" si="35"/>
        <v>0</v>
      </c>
    </row>
    <row r="137" spans="1:21" x14ac:dyDescent="0.25">
      <c r="A137" s="24"/>
      <c r="B137" s="33"/>
      <c r="C137" s="34"/>
      <c r="D137" s="34"/>
      <c r="E137" s="34"/>
      <c r="F137" s="34"/>
      <c r="G137" s="34"/>
      <c r="H137" s="34"/>
      <c r="I137" s="34"/>
      <c r="J137" s="35"/>
      <c r="K137" s="33"/>
      <c r="L137" s="34"/>
      <c r="M137" s="34"/>
      <c r="N137" s="34"/>
      <c r="O137" s="34"/>
      <c r="P137" s="34"/>
      <c r="Q137" s="34"/>
      <c r="R137" s="34"/>
      <c r="S137" s="34"/>
      <c r="T137" s="34"/>
      <c r="U137" s="35"/>
    </row>
    <row r="138" spans="1:21" x14ac:dyDescent="0.25">
      <c r="A138" s="22" t="s">
        <v>175</v>
      </c>
      <c r="B138" s="33"/>
      <c r="C138" s="34"/>
      <c r="D138" s="34"/>
      <c r="E138" s="34"/>
      <c r="F138" s="34"/>
      <c r="G138" s="34"/>
      <c r="H138" s="34"/>
      <c r="I138" s="34"/>
      <c r="J138" s="35"/>
      <c r="K138" s="33"/>
      <c r="L138" s="34"/>
      <c r="M138" s="34"/>
      <c r="N138" s="34"/>
      <c r="O138" s="34"/>
      <c r="P138" s="34"/>
      <c r="Q138" s="34"/>
      <c r="R138" s="34"/>
      <c r="S138" s="34"/>
      <c r="T138" s="34"/>
      <c r="U138" s="35"/>
    </row>
    <row r="139" spans="1:21" x14ac:dyDescent="0.25">
      <c r="A139" s="25" t="s">
        <v>186</v>
      </c>
      <c r="B139" s="14">
        <v>1085365</v>
      </c>
      <c r="C139" s="6">
        <v>8022904</v>
      </c>
      <c r="D139" s="6">
        <v>1217369</v>
      </c>
      <c r="E139" s="6">
        <v>733355</v>
      </c>
      <c r="F139" s="6">
        <v>381345</v>
      </c>
      <c r="G139" s="6">
        <v>2742748</v>
      </c>
      <c r="H139" s="6">
        <v>484014</v>
      </c>
      <c r="I139" s="6">
        <v>0</v>
      </c>
      <c r="J139" s="15">
        <v>14667100</v>
      </c>
      <c r="K139" s="14">
        <v>649231</v>
      </c>
      <c r="L139" s="6">
        <v>4799043</v>
      </c>
      <c r="M139" s="6">
        <v>438669</v>
      </c>
      <c r="N139" s="6">
        <v>728191</v>
      </c>
      <c r="O139" s="6">
        <v>228108</v>
      </c>
      <c r="P139" s="6">
        <v>1930145</v>
      </c>
      <c r="Q139" s="6">
        <v>21990</v>
      </c>
      <c r="R139" s="6">
        <v>163970</v>
      </c>
      <c r="S139" s="6">
        <v>182008</v>
      </c>
      <c r="T139" s="6">
        <v>244094</v>
      </c>
      <c r="U139" s="15">
        <v>9385449</v>
      </c>
    </row>
    <row r="140" spans="1:21" x14ac:dyDescent="0.25">
      <c r="A140" s="25" t="s">
        <v>187</v>
      </c>
      <c r="B140" s="14" t="s">
        <v>194</v>
      </c>
      <c r="C140" s="6" t="s">
        <v>194</v>
      </c>
      <c r="D140" s="6" t="s">
        <v>194</v>
      </c>
      <c r="E140" s="6" t="s">
        <v>194</v>
      </c>
      <c r="F140" s="6" t="s">
        <v>194</v>
      </c>
      <c r="G140" s="6" t="s">
        <v>194</v>
      </c>
      <c r="H140" s="6" t="s">
        <v>194</v>
      </c>
      <c r="I140" s="6" t="s">
        <v>194</v>
      </c>
      <c r="J140" s="15" t="s">
        <v>194</v>
      </c>
      <c r="K140" s="14" t="s">
        <v>194</v>
      </c>
      <c r="L140" s="6" t="s">
        <v>194</v>
      </c>
      <c r="M140" s="6" t="s">
        <v>194</v>
      </c>
      <c r="N140" s="6" t="s">
        <v>194</v>
      </c>
      <c r="O140" s="6" t="s">
        <v>194</v>
      </c>
      <c r="P140" s="6" t="s">
        <v>194</v>
      </c>
      <c r="Q140" s="6" t="s">
        <v>194</v>
      </c>
      <c r="R140" s="6" t="s">
        <v>194</v>
      </c>
      <c r="S140" s="6" t="s">
        <v>194</v>
      </c>
      <c r="T140" s="6" t="s">
        <v>194</v>
      </c>
      <c r="U140" s="15" t="s">
        <v>194</v>
      </c>
    </row>
    <row r="141" spans="1:21" x14ac:dyDescent="0.25">
      <c r="A141" s="25" t="s">
        <v>188</v>
      </c>
      <c r="B141" s="14" t="s">
        <v>194</v>
      </c>
      <c r="C141" s="6" t="s">
        <v>194</v>
      </c>
      <c r="D141" s="6" t="s">
        <v>194</v>
      </c>
      <c r="E141" s="6" t="s">
        <v>194</v>
      </c>
      <c r="F141" s="6" t="s">
        <v>194</v>
      </c>
      <c r="G141" s="6" t="s">
        <v>194</v>
      </c>
      <c r="H141" s="6" t="s">
        <v>194</v>
      </c>
      <c r="I141" s="6" t="s">
        <v>194</v>
      </c>
      <c r="J141" s="15" t="s">
        <v>194</v>
      </c>
      <c r="K141" s="14" t="s">
        <v>194</v>
      </c>
      <c r="L141" s="6" t="s">
        <v>194</v>
      </c>
      <c r="M141" s="6" t="s">
        <v>194</v>
      </c>
      <c r="N141" s="6" t="s">
        <v>194</v>
      </c>
      <c r="O141" s="6" t="s">
        <v>194</v>
      </c>
      <c r="P141" s="6" t="s">
        <v>194</v>
      </c>
      <c r="Q141" s="6" t="s">
        <v>194</v>
      </c>
      <c r="R141" s="6" t="s">
        <v>194</v>
      </c>
      <c r="S141" s="6" t="s">
        <v>194</v>
      </c>
      <c r="T141" s="6" t="s">
        <v>194</v>
      </c>
      <c r="U141" s="15" t="s">
        <v>194</v>
      </c>
    </row>
    <row r="142" spans="1:21" x14ac:dyDescent="0.25">
      <c r="A142" s="25" t="s">
        <v>189</v>
      </c>
      <c r="B142" s="14" t="s">
        <v>194</v>
      </c>
      <c r="C142" s="6" t="s">
        <v>194</v>
      </c>
      <c r="D142" s="6" t="s">
        <v>194</v>
      </c>
      <c r="E142" s="6" t="s">
        <v>194</v>
      </c>
      <c r="F142" s="6" t="s">
        <v>194</v>
      </c>
      <c r="G142" s="6" t="s">
        <v>194</v>
      </c>
      <c r="H142" s="6" t="s">
        <v>194</v>
      </c>
      <c r="I142" s="6" t="s">
        <v>194</v>
      </c>
      <c r="J142" s="15" t="s">
        <v>194</v>
      </c>
      <c r="K142" s="14" t="s">
        <v>194</v>
      </c>
      <c r="L142" s="6" t="s">
        <v>194</v>
      </c>
      <c r="M142" s="6" t="s">
        <v>194</v>
      </c>
      <c r="N142" s="6" t="s">
        <v>194</v>
      </c>
      <c r="O142" s="6" t="s">
        <v>194</v>
      </c>
      <c r="P142" s="6" t="s">
        <v>194</v>
      </c>
      <c r="Q142" s="6" t="s">
        <v>194</v>
      </c>
      <c r="R142" s="6" t="s">
        <v>194</v>
      </c>
      <c r="S142" s="6" t="s">
        <v>194</v>
      </c>
      <c r="T142" s="6" t="s">
        <v>194</v>
      </c>
      <c r="U142" s="15" t="s">
        <v>194</v>
      </c>
    </row>
    <row r="143" spans="1:21" x14ac:dyDescent="0.25">
      <c r="A143" s="22" t="s">
        <v>155</v>
      </c>
      <c r="B143" s="12">
        <f t="shared" ref="B143:J143" si="36">SUM(B139:B142)</f>
        <v>1085365</v>
      </c>
      <c r="C143" s="5">
        <f t="shared" si="36"/>
        <v>8022904</v>
      </c>
      <c r="D143" s="5">
        <f t="shared" si="36"/>
        <v>1217369</v>
      </c>
      <c r="E143" s="5">
        <f t="shared" si="36"/>
        <v>733355</v>
      </c>
      <c r="F143" s="5">
        <f t="shared" si="36"/>
        <v>381345</v>
      </c>
      <c r="G143" s="5">
        <f t="shared" si="36"/>
        <v>2742748</v>
      </c>
      <c r="H143" s="5">
        <f t="shared" si="36"/>
        <v>484014</v>
      </c>
      <c r="I143" s="5">
        <f t="shared" si="36"/>
        <v>0</v>
      </c>
      <c r="J143" s="13">
        <f t="shared" si="36"/>
        <v>14667100</v>
      </c>
      <c r="K143" s="12">
        <f t="shared" ref="K143:U143" si="37">SUM(K139:K142)</f>
        <v>649231</v>
      </c>
      <c r="L143" s="5">
        <f t="shared" si="37"/>
        <v>4799043</v>
      </c>
      <c r="M143" s="5">
        <f t="shared" si="37"/>
        <v>438669</v>
      </c>
      <c r="N143" s="5">
        <f t="shared" si="37"/>
        <v>728191</v>
      </c>
      <c r="O143" s="5">
        <f t="shared" si="37"/>
        <v>228108</v>
      </c>
      <c r="P143" s="5">
        <f t="shared" si="37"/>
        <v>1930145</v>
      </c>
      <c r="Q143" s="5">
        <f t="shared" si="37"/>
        <v>21990</v>
      </c>
      <c r="R143" s="5">
        <f t="shared" si="37"/>
        <v>163970</v>
      </c>
      <c r="S143" s="5">
        <f t="shared" si="37"/>
        <v>182008</v>
      </c>
      <c r="T143" s="5">
        <f t="shared" si="37"/>
        <v>244094</v>
      </c>
      <c r="U143" s="13">
        <f t="shared" si="37"/>
        <v>9385449</v>
      </c>
    </row>
    <row r="144" spans="1:21" x14ac:dyDescent="0.25">
      <c r="A144" s="24"/>
      <c r="B144" s="33"/>
      <c r="C144" s="34"/>
      <c r="D144" s="34"/>
      <c r="E144" s="34"/>
      <c r="F144" s="34"/>
      <c r="G144" s="34"/>
      <c r="H144" s="34"/>
      <c r="I144" s="34"/>
      <c r="J144" s="35"/>
      <c r="K144" s="33"/>
      <c r="L144" s="34"/>
      <c r="M144" s="34"/>
      <c r="N144" s="34"/>
      <c r="O144" s="34"/>
      <c r="P144" s="34"/>
      <c r="Q144" s="34"/>
      <c r="R144" s="34"/>
      <c r="S144" s="34"/>
      <c r="T144" s="34"/>
      <c r="U144" s="35"/>
    </row>
    <row r="145" spans="1:21" x14ac:dyDescent="0.25">
      <c r="A145" s="22" t="s">
        <v>176</v>
      </c>
      <c r="B145" s="33"/>
      <c r="C145" s="34"/>
      <c r="D145" s="34"/>
      <c r="E145" s="34"/>
      <c r="F145" s="34"/>
      <c r="G145" s="34"/>
      <c r="H145" s="34"/>
      <c r="I145" s="34"/>
      <c r="J145" s="35"/>
      <c r="K145" s="33"/>
      <c r="L145" s="34"/>
      <c r="M145" s="34"/>
      <c r="N145" s="34"/>
      <c r="O145" s="34"/>
      <c r="P145" s="34"/>
      <c r="Q145" s="34"/>
      <c r="R145" s="34"/>
      <c r="S145" s="34"/>
      <c r="T145" s="34"/>
      <c r="U145" s="35"/>
    </row>
    <row r="146" spans="1:21" x14ac:dyDescent="0.25">
      <c r="A146" s="25" t="s">
        <v>186</v>
      </c>
      <c r="B146" s="14">
        <v>1553498.43</v>
      </c>
      <c r="C146" s="6">
        <v>141968.43</v>
      </c>
      <c r="D146" s="6">
        <v>561401.09</v>
      </c>
      <c r="E146" s="6">
        <v>0</v>
      </c>
      <c r="F146" s="6">
        <v>0</v>
      </c>
      <c r="G146" s="6">
        <v>1177340.3799999999</v>
      </c>
      <c r="H146" s="6">
        <v>1446753.8</v>
      </c>
      <c r="I146" s="6">
        <v>96248.74</v>
      </c>
      <c r="J146" s="15">
        <v>4977210.87</v>
      </c>
      <c r="K146" s="14">
        <v>828106.95</v>
      </c>
      <c r="L146" s="6">
        <v>70055.58</v>
      </c>
      <c r="M146" s="6">
        <v>227218.97</v>
      </c>
      <c r="N146" s="6">
        <v>0</v>
      </c>
      <c r="O146" s="6">
        <v>0</v>
      </c>
      <c r="P146" s="6">
        <v>150001.32</v>
      </c>
      <c r="Q146" s="6">
        <v>162659.70000000001</v>
      </c>
      <c r="R146" s="6">
        <v>136322.16</v>
      </c>
      <c r="S146" s="6">
        <v>0</v>
      </c>
      <c r="T146" s="6">
        <v>39014.32</v>
      </c>
      <c r="U146" s="15">
        <v>1613379</v>
      </c>
    </row>
    <row r="147" spans="1:21" x14ac:dyDescent="0.25">
      <c r="A147" s="25" t="s">
        <v>187</v>
      </c>
      <c r="B147" s="14" t="s">
        <v>194</v>
      </c>
      <c r="C147" s="6" t="s">
        <v>194</v>
      </c>
      <c r="D147" s="6" t="s">
        <v>194</v>
      </c>
      <c r="E147" s="6" t="s">
        <v>194</v>
      </c>
      <c r="F147" s="6" t="s">
        <v>194</v>
      </c>
      <c r="G147" s="6" t="s">
        <v>194</v>
      </c>
      <c r="H147" s="6" t="s">
        <v>194</v>
      </c>
      <c r="I147" s="6" t="s">
        <v>194</v>
      </c>
      <c r="J147" s="15" t="s">
        <v>194</v>
      </c>
      <c r="K147" s="14" t="s">
        <v>194</v>
      </c>
      <c r="L147" s="6" t="s">
        <v>194</v>
      </c>
      <c r="M147" s="6" t="s">
        <v>194</v>
      </c>
      <c r="N147" s="6" t="s">
        <v>194</v>
      </c>
      <c r="O147" s="6" t="s">
        <v>194</v>
      </c>
      <c r="P147" s="6" t="s">
        <v>194</v>
      </c>
      <c r="Q147" s="6" t="s">
        <v>194</v>
      </c>
      <c r="R147" s="6" t="s">
        <v>194</v>
      </c>
      <c r="S147" s="6" t="s">
        <v>194</v>
      </c>
      <c r="T147" s="6" t="s">
        <v>194</v>
      </c>
      <c r="U147" s="15" t="s">
        <v>194</v>
      </c>
    </row>
    <row r="148" spans="1:21" x14ac:dyDescent="0.25">
      <c r="A148" s="25" t="s">
        <v>188</v>
      </c>
      <c r="B148" s="14" t="s">
        <v>194</v>
      </c>
      <c r="C148" s="6" t="s">
        <v>194</v>
      </c>
      <c r="D148" s="6" t="s">
        <v>194</v>
      </c>
      <c r="E148" s="6" t="s">
        <v>194</v>
      </c>
      <c r="F148" s="6" t="s">
        <v>194</v>
      </c>
      <c r="G148" s="6" t="s">
        <v>194</v>
      </c>
      <c r="H148" s="6" t="s">
        <v>194</v>
      </c>
      <c r="I148" s="6" t="s">
        <v>194</v>
      </c>
      <c r="J148" s="15" t="s">
        <v>194</v>
      </c>
      <c r="K148" s="14" t="s">
        <v>194</v>
      </c>
      <c r="L148" s="6" t="s">
        <v>194</v>
      </c>
      <c r="M148" s="6" t="s">
        <v>194</v>
      </c>
      <c r="N148" s="6" t="s">
        <v>194</v>
      </c>
      <c r="O148" s="6" t="s">
        <v>194</v>
      </c>
      <c r="P148" s="6" t="s">
        <v>194</v>
      </c>
      <c r="Q148" s="6" t="s">
        <v>194</v>
      </c>
      <c r="R148" s="6" t="s">
        <v>194</v>
      </c>
      <c r="S148" s="6" t="s">
        <v>194</v>
      </c>
      <c r="T148" s="6" t="s">
        <v>194</v>
      </c>
      <c r="U148" s="15" t="s">
        <v>194</v>
      </c>
    </row>
    <row r="149" spans="1:21" x14ac:dyDescent="0.25">
      <c r="A149" s="25" t="s">
        <v>189</v>
      </c>
      <c r="B149" s="14" t="s">
        <v>194</v>
      </c>
      <c r="C149" s="6" t="s">
        <v>194</v>
      </c>
      <c r="D149" s="6" t="s">
        <v>194</v>
      </c>
      <c r="E149" s="6" t="s">
        <v>194</v>
      </c>
      <c r="F149" s="6" t="s">
        <v>194</v>
      </c>
      <c r="G149" s="6" t="s">
        <v>194</v>
      </c>
      <c r="H149" s="6" t="s">
        <v>194</v>
      </c>
      <c r="I149" s="6" t="s">
        <v>194</v>
      </c>
      <c r="J149" s="15" t="s">
        <v>194</v>
      </c>
      <c r="K149" s="14" t="s">
        <v>194</v>
      </c>
      <c r="L149" s="6" t="s">
        <v>194</v>
      </c>
      <c r="M149" s="6" t="s">
        <v>194</v>
      </c>
      <c r="N149" s="6" t="s">
        <v>194</v>
      </c>
      <c r="O149" s="6" t="s">
        <v>194</v>
      </c>
      <c r="P149" s="6" t="s">
        <v>194</v>
      </c>
      <c r="Q149" s="6" t="s">
        <v>194</v>
      </c>
      <c r="R149" s="6" t="s">
        <v>194</v>
      </c>
      <c r="S149" s="6" t="s">
        <v>194</v>
      </c>
      <c r="T149" s="6" t="s">
        <v>194</v>
      </c>
      <c r="U149" s="15" t="s">
        <v>194</v>
      </c>
    </row>
    <row r="150" spans="1:21" x14ac:dyDescent="0.25">
      <c r="A150" s="22" t="s">
        <v>155</v>
      </c>
      <c r="B150" s="12">
        <f t="shared" ref="B150:J150" si="38">SUM(B146:B149)</f>
        <v>1553498.43</v>
      </c>
      <c r="C150" s="5">
        <f t="shared" si="38"/>
        <v>141968.43</v>
      </c>
      <c r="D150" s="5">
        <f t="shared" si="38"/>
        <v>561401.09</v>
      </c>
      <c r="E150" s="5">
        <f t="shared" si="38"/>
        <v>0</v>
      </c>
      <c r="F150" s="5">
        <f t="shared" si="38"/>
        <v>0</v>
      </c>
      <c r="G150" s="5">
        <f t="shared" si="38"/>
        <v>1177340.3799999999</v>
      </c>
      <c r="H150" s="5">
        <f t="shared" si="38"/>
        <v>1446753.8</v>
      </c>
      <c r="I150" s="5">
        <f t="shared" si="38"/>
        <v>96248.74</v>
      </c>
      <c r="J150" s="13">
        <f t="shared" si="38"/>
        <v>4977210.87</v>
      </c>
      <c r="K150" s="12">
        <f t="shared" ref="K150:U150" si="39">SUM(K146:K149)</f>
        <v>828106.95</v>
      </c>
      <c r="L150" s="5">
        <f t="shared" si="39"/>
        <v>70055.58</v>
      </c>
      <c r="M150" s="5">
        <f t="shared" si="39"/>
        <v>227218.97</v>
      </c>
      <c r="N150" s="5">
        <f t="shared" si="39"/>
        <v>0</v>
      </c>
      <c r="O150" s="5">
        <f t="shared" si="39"/>
        <v>0</v>
      </c>
      <c r="P150" s="5">
        <f t="shared" si="39"/>
        <v>150001.32</v>
      </c>
      <c r="Q150" s="5">
        <f t="shared" si="39"/>
        <v>162659.70000000001</v>
      </c>
      <c r="R150" s="5">
        <f t="shared" si="39"/>
        <v>136322.16</v>
      </c>
      <c r="S150" s="5">
        <f t="shared" si="39"/>
        <v>0</v>
      </c>
      <c r="T150" s="5">
        <f t="shared" si="39"/>
        <v>39014.32</v>
      </c>
      <c r="U150" s="13">
        <f t="shared" si="39"/>
        <v>1613379</v>
      </c>
    </row>
    <row r="151" spans="1:21" x14ac:dyDescent="0.25">
      <c r="A151" s="24"/>
      <c r="B151" s="33"/>
      <c r="C151" s="34"/>
      <c r="D151" s="34"/>
      <c r="E151" s="34"/>
      <c r="F151" s="34"/>
      <c r="G151" s="34"/>
      <c r="H151" s="34"/>
      <c r="I151" s="34"/>
      <c r="J151" s="35"/>
      <c r="K151" s="33"/>
      <c r="L151" s="34"/>
      <c r="M151" s="34"/>
      <c r="N151" s="34"/>
      <c r="O151" s="34"/>
      <c r="P151" s="34"/>
      <c r="Q151" s="34"/>
      <c r="R151" s="34"/>
      <c r="S151" s="34"/>
      <c r="T151" s="34"/>
      <c r="U151" s="35"/>
    </row>
    <row r="152" spans="1:21" x14ac:dyDescent="0.25">
      <c r="A152" s="22" t="s">
        <v>177</v>
      </c>
      <c r="B152" s="33"/>
      <c r="C152" s="34"/>
      <c r="D152" s="34"/>
      <c r="E152" s="34"/>
      <c r="F152" s="34"/>
      <c r="G152" s="34"/>
      <c r="H152" s="34"/>
      <c r="I152" s="34"/>
      <c r="J152" s="35"/>
      <c r="K152" s="33"/>
      <c r="L152" s="34"/>
      <c r="M152" s="34"/>
      <c r="N152" s="34"/>
      <c r="O152" s="34"/>
      <c r="P152" s="34"/>
      <c r="Q152" s="34"/>
      <c r="R152" s="34"/>
      <c r="S152" s="34"/>
      <c r="T152" s="34"/>
      <c r="U152" s="35"/>
    </row>
    <row r="153" spans="1:21" x14ac:dyDescent="0.25">
      <c r="A153" s="25" t="s">
        <v>186</v>
      </c>
      <c r="B153" s="14">
        <v>38000</v>
      </c>
      <c r="C153" s="6">
        <v>1612000</v>
      </c>
      <c r="D153" s="6">
        <v>370000</v>
      </c>
      <c r="E153" s="6">
        <v>1132000</v>
      </c>
      <c r="F153" s="6">
        <v>152000</v>
      </c>
      <c r="G153" s="6">
        <v>730000</v>
      </c>
      <c r="H153" s="6">
        <v>0</v>
      </c>
      <c r="I153" s="6">
        <v>0</v>
      </c>
      <c r="J153" s="15">
        <v>4034000</v>
      </c>
      <c r="K153" s="14">
        <v>-85555</v>
      </c>
      <c r="L153" s="6">
        <v>977500</v>
      </c>
      <c r="M153" s="6">
        <v>165375</v>
      </c>
      <c r="N153" s="6">
        <v>460331</v>
      </c>
      <c r="O153" s="6">
        <v>62244</v>
      </c>
      <c r="P153" s="6">
        <v>441048</v>
      </c>
      <c r="Q153" s="6">
        <v>-12790</v>
      </c>
      <c r="R153" s="6">
        <v>19998</v>
      </c>
      <c r="S153" s="6">
        <v>43520</v>
      </c>
      <c r="T153" s="6">
        <v>16054</v>
      </c>
      <c r="U153" s="15">
        <v>2087725</v>
      </c>
    </row>
    <row r="154" spans="1:21" x14ac:dyDescent="0.25">
      <c r="A154" s="25" t="s">
        <v>187</v>
      </c>
      <c r="B154" s="14" t="s">
        <v>194</v>
      </c>
      <c r="C154" s="6" t="s">
        <v>194</v>
      </c>
      <c r="D154" s="6" t="s">
        <v>194</v>
      </c>
      <c r="E154" s="6" t="s">
        <v>194</v>
      </c>
      <c r="F154" s="6" t="s">
        <v>194</v>
      </c>
      <c r="G154" s="6" t="s">
        <v>194</v>
      </c>
      <c r="H154" s="6" t="s">
        <v>194</v>
      </c>
      <c r="I154" s="6" t="s">
        <v>194</v>
      </c>
      <c r="J154" s="15" t="s">
        <v>194</v>
      </c>
      <c r="K154" s="14" t="s">
        <v>194</v>
      </c>
      <c r="L154" s="6" t="s">
        <v>194</v>
      </c>
      <c r="M154" s="6" t="s">
        <v>194</v>
      </c>
      <c r="N154" s="6" t="s">
        <v>194</v>
      </c>
      <c r="O154" s="6" t="s">
        <v>194</v>
      </c>
      <c r="P154" s="6" t="s">
        <v>194</v>
      </c>
      <c r="Q154" s="6" t="s">
        <v>194</v>
      </c>
      <c r="R154" s="6" t="s">
        <v>194</v>
      </c>
      <c r="S154" s="6" t="s">
        <v>194</v>
      </c>
      <c r="T154" s="6" t="s">
        <v>194</v>
      </c>
      <c r="U154" s="15" t="s">
        <v>194</v>
      </c>
    </row>
    <row r="155" spans="1:21" x14ac:dyDescent="0.25">
      <c r="A155" s="25" t="s">
        <v>188</v>
      </c>
      <c r="B155" s="14" t="s">
        <v>194</v>
      </c>
      <c r="C155" s="6" t="s">
        <v>194</v>
      </c>
      <c r="D155" s="6" t="s">
        <v>194</v>
      </c>
      <c r="E155" s="6" t="s">
        <v>194</v>
      </c>
      <c r="F155" s="6" t="s">
        <v>194</v>
      </c>
      <c r="G155" s="6" t="s">
        <v>194</v>
      </c>
      <c r="H155" s="6" t="s">
        <v>194</v>
      </c>
      <c r="I155" s="6" t="s">
        <v>194</v>
      </c>
      <c r="J155" s="15" t="s">
        <v>194</v>
      </c>
      <c r="K155" s="14" t="s">
        <v>194</v>
      </c>
      <c r="L155" s="6" t="s">
        <v>194</v>
      </c>
      <c r="M155" s="6" t="s">
        <v>194</v>
      </c>
      <c r="N155" s="6" t="s">
        <v>194</v>
      </c>
      <c r="O155" s="6" t="s">
        <v>194</v>
      </c>
      <c r="P155" s="6" t="s">
        <v>194</v>
      </c>
      <c r="Q155" s="6" t="s">
        <v>194</v>
      </c>
      <c r="R155" s="6" t="s">
        <v>194</v>
      </c>
      <c r="S155" s="6" t="s">
        <v>194</v>
      </c>
      <c r="T155" s="6" t="s">
        <v>194</v>
      </c>
      <c r="U155" s="15" t="s">
        <v>194</v>
      </c>
    </row>
    <row r="156" spans="1:21" x14ac:dyDescent="0.25">
      <c r="A156" s="25" t="s">
        <v>189</v>
      </c>
      <c r="B156" s="14" t="s">
        <v>194</v>
      </c>
      <c r="C156" s="6" t="s">
        <v>194</v>
      </c>
      <c r="D156" s="6" t="s">
        <v>194</v>
      </c>
      <c r="E156" s="6" t="s">
        <v>194</v>
      </c>
      <c r="F156" s="6" t="s">
        <v>194</v>
      </c>
      <c r="G156" s="6" t="s">
        <v>194</v>
      </c>
      <c r="H156" s="6" t="s">
        <v>194</v>
      </c>
      <c r="I156" s="6" t="s">
        <v>194</v>
      </c>
      <c r="J156" s="15" t="s">
        <v>194</v>
      </c>
      <c r="K156" s="14" t="s">
        <v>194</v>
      </c>
      <c r="L156" s="6" t="s">
        <v>194</v>
      </c>
      <c r="M156" s="6" t="s">
        <v>194</v>
      </c>
      <c r="N156" s="6" t="s">
        <v>194</v>
      </c>
      <c r="O156" s="6" t="s">
        <v>194</v>
      </c>
      <c r="P156" s="6" t="s">
        <v>194</v>
      </c>
      <c r="Q156" s="6" t="s">
        <v>194</v>
      </c>
      <c r="R156" s="6" t="s">
        <v>194</v>
      </c>
      <c r="S156" s="6" t="s">
        <v>194</v>
      </c>
      <c r="T156" s="6" t="s">
        <v>194</v>
      </c>
      <c r="U156" s="15" t="s">
        <v>194</v>
      </c>
    </row>
    <row r="157" spans="1:21" x14ac:dyDescent="0.25">
      <c r="A157" s="22" t="s">
        <v>155</v>
      </c>
      <c r="B157" s="12">
        <f t="shared" ref="B157:J157" si="40">SUM(B153:B156)</f>
        <v>38000</v>
      </c>
      <c r="C157" s="5">
        <f t="shared" si="40"/>
        <v>1612000</v>
      </c>
      <c r="D157" s="5">
        <f t="shared" si="40"/>
        <v>370000</v>
      </c>
      <c r="E157" s="5">
        <f t="shared" si="40"/>
        <v>1132000</v>
      </c>
      <c r="F157" s="5">
        <f t="shared" si="40"/>
        <v>152000</v>
      </c>
      <c r="G157" s="5">
        <f t="shared" si="40"/>
        <v>730000</v>
      </c>
      <c r="H157" s="5">
        <f t="shared" si="40"/>
        <v>0</v>
      </c>
      <c r="I157" s="5">
        <f t="shared" si="40"/>
        <v>0</v>
      </c>
      <c r="J157" s="13">
        <f t="shared" si="40"/>
        <v>4034000</v>
      </c>
      <c r="K157" s="12">
        <f t="shared" ref="K157:U157" si="41">SUM(K153:K156)</f>
        <v>-85555</v>
      </c>
      <c r="L157" s="5">
        <f t="shared" si="41"/>
        <v>977500</v>
      </c>
      <c r="M157" s="5">
        <f t="shared" si="41"/>
        <v>165375</v>
      </c>
      <c r="N157" s="5">
        <f t="shared" si="41"/>
        <v>460331</v>
      </c>
      <c r="O157" s="5">
        <f t="shared" si="41"/>
        <v>62244</v>
      </c>
      <c r="P157" s="5">
        <f t="shared" si="41"/>
        <v>441048</v>
      </c>
      <c r="Q157" s="5">
        <f t="shared" si="41"/>
        <v>-12790</v>
      </c>
      <c r="R157" s="5">
        <f t="shared" si="41"/>
        <v>19998</v>
      </c>
      <c r="S157" s="5">
        <f t="shared" si="41"/>
        <v>43520</v>
      </c>
      <c r="T157" s="5">
        <f t="shared" si="41"/>
        <v>16054</v>
      </c>
      <c r="U157" s="13">
        <f t="shared" si="41"/>
        <v>2087725</v>
      </c>
    </row>
    <row r="158" spans="1:21" x14ac:dyDescent="0.25">
      <c r="A158" s="24"/>
      <c r="B158" s="33"/>
      <c r="C158" s="34"/>
      <c r="D158" s="34"/>
      <c r="E158" s="34"/>
      <c r="F158" s="34"/>
      <c r="G158" s="34"/>
      <c r="H158" s="34"/>
      <c r="I158" s="34"/>
      <c r="J158" s="35"/>
      <c r="K158" s="33"/>
      <c r="L158" s="34"/>
      <c r="M158" s="34"/>
      <c r="N158" s="34"/>
      <c r="O158" s="34"/>
      <c r="P158" s="34"/>
      <c r="Q158" s="34"/>
      <c r="R158" s="34"/>
      <c r="S158" s="34"/>
      <c r="T158" s="34"/>
      <c r="U158" s="35"/>
    </row>
    <row r="159" spans="1:21" x14ac:dyDescent="0.25">
      <c r="A159" s="22" t="s">
        <v>178</v>
      </c>
      <c r="B159" s="33"/>
      <c r="C159" s="34"/>
      <c r="D159" s="34"/>
      <c r="E159" s="34"/>
      <c r="F159" s="34"/>
      <c r="G159" s="34"/>
      <c r="H159" s="34"/>
      <c r="I159" s="34"/>
      <c r="J159" s="35"/>
      <c r="K159" s="33"/>
      <c r="L159" s="34"/>
      <c r="M159" s="34"/>
      <c r="N159" s="34"/>
      <c r="O159" s="34"/>
      <c r="P159" s="34"/>
      <c r="Q159" s="34"/>
      <c r="R159" s="34"/>
      <c r="S159" s="34"/>
      <c r="T159" s="34"/>
      <c r="U159" s="35"/>
    </row>
    <row r="160" spans="1:21" x14ac:dyDescent="0.25">
      <c r="A160" s="25" t="s">
        <v>186</v>
      </c>
      <c r="B160" s="14">
        <v>934000</v>
      </c>
      <c r="C160" s="6">
        <v>6646000</v>
      </c>
      <c r="D160" s="6">
        <v>790000</v>
      </c>
      <c r="E160" s="6">
        <v>1226000</v>
      </c>
      <c r="F160" s="6">
        <v>358000</v>
      </c>
      <c r="G160" s="6">
        <v>2582000</v>
      </c>
      <c r="H160" s="6">
        <v>112000</v>
      </c>
      <c r="I160" s="6">
        <v>0</v>
      </c>
      <c r="J160" s="15">
        <v>12648000</v>
      </c>
      <c r="K160" s="14">
        <v>-900354</v>
      </c>
      <c r="L160" s="6">
        <v>4021993</v>
      </c>
      <c r="M160" s="6">
        <v>425560</v>
      </c>
      <c r="N160" s="6">
        <v>576131</v>
      </c>
      <c r="O160" s="6">
        <v>133447</v>
      </c>
      <c r="P160" s="6">
        <v>1562554</v>
      </c>
      <c r="Q160" s="6">
        <v>94737</v>
      </c>
      <c r="R160" s="6">
        <v>92213</v>
      </c>
      <c r="S160" s="6">
        <v>239702</v>
      </c>
      <c r="T160" s="6">
        <v>98019</v>
      </c>
      <c r="U160" s="15">
        <v>6344002</v>
      </c>
    </row>
    <row r="161" spans="1:21" x14ac:dyDescent="0.25">
      <c r="A161" s="25" t="s">
        <v>187</v>
      </c>
      <c r="B161" s="14" t="s">
        <v>194</v>
      </c>
      <c r="C161" s="6" t="s">
        <v>194</v>
      </c>
      <c r="D161" s="6" t="s">
        <v>194</v>
      </c>
      <c r="E161" s="6" t="s">
        <v>194</v>
      </c>
      <c r="F161" s="6" t="s">
        <v>194</v>
      </c>
      <c r="G161" s="6" t="s">
        <v>194</v>
      </c>
      <c r="H161" s="6" t="s">
        <v>194</v>
      </c>
      <c r="I161" s="6" t="s">
        <v>194</v>
      </c>
      <c r="J161" s="15" t="s">
        <v>194</v>
      </c>
      <c r="K161" s="14" t="s">
        <v>194</v>
      </c>
      <c r="L161" s="6" t="s">
        <v>194</v>
      </c>
      <c r="M161" s="6" t="s">
        <v>194</v>
      </c>
      <c r="N161" s="6" t="s">
        <v>194</v>
      </c>
      <c r="O161" s="6" t="s">
        <v>194</v>
      </c>
      <c r="P161" s="6" t="s">
        <v>194</v>
      </c>
      <c r="Q161" s="6" t="s">
        <v>194</v>
      </c>
      <c r="R161" s="6" t="s">
        <v>194</v>
      </c>
      <c r="S161" s="6" t="s">
        <v>194</v>
      </c>
      <c r="T161" s="6" t="s">
        <v>194</v>
      </c>
      <c r="U161" s="15" t="s">
        <v>194</v>
      </c>
    </row>
    <row r="162" spans="1:21" x14ac:dyDescent="0.25">
      <c r="A162" s="25" t="s">
        <v>188</v>
      </c>
      <c r="B162" s="14" t="s">
        <v>194</v>
      </c>
      <c r="C162" s="6" t="s">
        <v>194</v>
      </c>
      <c r="D162" s="6" t="s">
        <v>194</v>
      </c>
      <c r="E162" s="6" t="s">
        <v>194</v>
      </c>
      <c r="F162" s="6" t="s">
        <v>194</v>
      </c>
      <c r="G162" s="6" t="s">
        <v>194</v>
      </c>
      <c r="H162" s="6" t="s">
        <v>194</v>
      </c>
      <c r="I162" s="6" t="s">
        <v>194</v>
      </c>
      <c r="J162" s="15" t="s">
        <v>194</v>
      </c>
      <c r="K162" s="14" t="s">
        <v>194</v>
      </c>
      <c r="L162" s="6" t="s">
        <v>194</v>
      </c>
      <c r="M162" s="6" t="s">
        <v>194</v>
      </c>
      <c r="N162" s="6" t="s">
        <v>194</v>
      </c>
      <c r="O162" s="6" t="s">
        <v>194</v>
      </c>
      <c r="P162" s="6" t="s">
        <v>194</v>
      </c>
      <c r="Q162" s="6" t="s">
        <v>194</v>
      </c>
      <c r="R162" s="6" t="s">
        <v>194</v>
      </c>
      <c r="S162" s="6" t="s">
        <v>194</v>
      </c>
      <c r="T162" s="6" t="s">
        <v>194</v>
      </c>
      <c r="U162" s="15" t="s">
        <v>194</v>
      </c>
    </row>
    <row r="163" spans="1:21" x14ac:dyDescent="0.25">
      <c r="A163" s="25" t="s">
        <v>189</v>
      </c>
      <c r="B163" s="14" t="s">
        <v>194</v>
      </c>
      <c r="C163" s="6" t="s">
        <v>194</v>
      </c>
      <c r="D163" s="6" t="s">
        <v>194</v>
      </c>
      <c r="E163" s="6" t="s">
        <v>194</v>
      </c>
      <c r="F163" s="6" t="s">
        <v>194</v>
      </c>
      <c r="G163" s="6" t="s">
        <v>194</v>
      </c>
      <c r="H163" s="6" t="s">
        <v>194</v>
      </c>
      <c r="I163" s="6" t="s">
        <v>194</v>
      </c>
      <c r="J163" s="15" t="s">
        <v>194</v>
      </c>
      <c r="K163" s="14" t="s">
        <v>194</v>
      </c>
      <c r="L163" s="6" t="s">
        <v>194</v>
      </c>
      <c r="M163" s="6" t="s">
        <v>194</v>
      </c>
      <c r="N163" s="6" t="s">
        <v>194</v>
      </c>
      <c r="O163" s="6" t="s">
        <v>194</v>
      </c>
      <c r="P163" s="6" t="s">
        <v>194</v>
      </c>
      <c r="Q163" s="6" t="s">
        <v>194</v>
      </c>
      <c r="R163" s="6" t="s">
        <v>194</v>
      </c>
      <c r="S163" s="6" t="s">
        <v>194</v>
      </c>
      <c r="T163" s="6" t="s">
        <v>194</v>
      </c>
      <c r="U163" s="15" t="s">
        <v>194</v>
      </c>
    </row>
    <row r="164" spans="1:21" x14ac:dyDescent="0.25">
      <c r="A164" s="22" t="s">
        <v>155</v>
      </c>
      <c r="B164" s="12">
        <f t="shared" ref="B164:J164" si="42">SUM(B160:B163)</f>
        <v>934000</v>
      </c>
      <c r="C164" s="5">
        <f t="shared" si="42"/>
        <v>6646000</v>
      </c>
      <c r="D164" s="5">
        <f t="shared" si="42"/>
        <v>790000</v>
      </c>
      <c r="E164" s="5">
        <f t="shared" si="42"/>
        <v>1226000</v>
      </c>
      <c r="F164" s="5">
        <f t="shared" si="42"/>
        <v>358000</v>
      </c>
      <c r="G164" s="5">
        <f t="shared" si="42"/>
        <v>2582000</v>
      </c>
      <c r="H164" s="5">
        <f t="shared" si="42"/>
        <v>112000</v>
      </c>
      <c r="I164" s="5">
        <f t="shared" si="42"/>
        <v>0</v>
      </c>
      <c r="J164" s="13">
        <f t="shared" si="42"/>
        <v>12648000</v>
      </c>
      <c r="K164" s="12">
        <f t="shared" ref="K164:U164" si="43">SUM(K160:K163)</f>
        <v>-900354</v>
      </c>
      <c r="L164" s="5">
        <f t="shared" si="43"/>
        <v>4021993</v>
      </c>
      <c r="M164" s="5">
        <f t="shared" si="43"/>
        <v>425560</v>
      </c>
      <c r="N164" s="5">
        <f t="shared" si="43"/>
        <v>576131</v>
      </c>
      <c r="O164" s="5">
        <f t="shared" si="43"/>
        <v>133447</v>
      </c>
      <c r="P164" s="5">
        <f t="shared" si="43"/>
        <v>1562554</v>
      </c>
      <c r="Q164" s="5">
        <f t="shared" si="43"/>
        <v>94737</v>
      </c>
      <c r="R164" s="5">
        <f t="shared" si="43"/>
        <v>92213</v>
      </c>
      <c r="S164" s="5">
        <f t="shared" si="43"/>
        <v>239702</v>
      </c>
      <c r="T164" s="5">
        <f t="shared" si="43"/>
        <v>98019</v>
      </c>
      <c r="U164" s="13">
        <f t="shared" si="43"/>
        <v>6344002</v>
      </c>
    </row>
    <row r="165" spans="1:21" x14ac:dyDescent="0.25">
      <c r="A165" s="24"/>
      <c r="B165" s="33"/>
      <c r="C165" s="34"/>
      <c r="D165" s="34"/>
      <c r="E165" s="34"/>
      <c r="F165" s="34"/>
      <c r="G165" s="34"/>
      <c r="H165" s="34"/>
      <c r="I165" s="34"/>
      <c r="J165" s="35"/>
      <c r="K165" s="33"/>
      <c r="L165" s="34"/>
      <c r="M165" s="34"/>
      <c r="N165" s="34"/>
      <c r="O165" s="34"/>
      <c r="P165" s="34"/>
      <c r="Q165" s="34"/>
      <c r="R165" s="34"/>
      <c r="S165" s="34"/>
      <c r="T165" s="34"/>
      <c r="U165" s="35"/>
    </row>
    <row r="166" spans="1:21" x14ac:dyDescent="0.25">
      <c r="A166" s="22" t="s">
        <v>179</v>
      </c>
      <c r="B166" s="33"/>
      <c r="C166" s="34"/>
      <c r="D166" s="34"/>
      <c r="E166" s="34"/>
      <c r="F166" s="34"/>
      <c r="G166" s="34"/>
      <c r="H166" s="34"/>
      <c r="I166" s="34"/>
      <c r="J166" s="35"/>
      <c r="K166" s="33"/>
      <c r="L166" s="34"/>
      <c r="M166" s="34"/>
      <c r="N166" s="34"/>
      <c r="O166" s="34"/>
      <c r="P166" s="34"/>
      <c r="Q166" s="34"/>
      <c r="R166" s="34"/>
      <c r="S166" s="34"/>
      <c r="T166" s="34"/>
      <c r="U166" s="35"/>
    </row>
    <row r="167" spans="1:21" x14ac:dyDescent="0.25">
      <c r="A167" s="25" t="s">
        <v>186</v>
      </c>
      <c r="B167" s="14">
        <v>363498.51</v>
      </c>
      <c r="C167" s="6">
        <v>254521.39</v>
      </c>
      <c r="D167" s="6">
        <v>315324.11</v>
      </c>
      <c r="E167" s="6">
        <v>0</v>
      </c>
      <c r="F167" s="6">
        <v>0</v>
      </c>
      <c r="G167" s="6">
        <v>479294.2</v>
      </c>
      <c r="H167" s="6">
        <v>848022.9</v>
      </c>
      <c r="I167" s="6">
        <v>0</v>
      </c>
      <c r="J167" s="15">
        <v>2260661.11</v>
      </c>
      <c r="K167" s="14">
        <v>251126.24</v>
      </c>
      <c r="L167" s="6">
        <v>108685.86</v>
      </c>
      <c r="M167" s="6">
        <v>127432.32000000001</v>
      </c>
      <c r="N167" s="6">
        <v>0</v>
      </c>
      <c r="O167" s="6">
        <v>0</v>
      </c>
      <c r="P167" s="6">
        <v>12702.07</v>
      </c>
      <c r="Q167" s="6">
        <v>5002.16</v>
      </c>
      <c r="R167" s="6">
        <v>4645.9799999999996</v>
      </c>
      <c r="S167" s="6">
        <v>0</v>
      </c>
      <c r="T167" s="6">
        <v>31532.17</v>
      </c>
      <c r="U167" s="15">
        <v>541126.80000000005</v>
      </c>
    </row>
    <row r="168" spans="1:21" x14ac:dyDescent="0.25">
      <c r="A168" s="25" t="s">
        <v>187</v>
      </c>
      <c r="B168" s="14" t="s">
        <v>194</v>
      </c>
      <c r="C168" s="6" t="s">
        <v>194</v>
      </c>
      <c r="D168" s="6" t="s">
        <v>194</v>
      </c>
      <c r="E168" s="6" t="s">
        <v>194</v>
      </c>
      <c r="F168" s="6" t="s">
        <v>194</v>
      </c>
      <c r="G168" s="6" t="s">
        <v>194</v>
      </c>
      <c r="H168" s="6" t="s">
        <v>194</v>
      </c>
      <c r="I168" s="6" t="s">
        <v>194</v>
      </c>
      <c r="J168" s="15" t="s">
        <v>194</v>
      </c>
      <c r="K168" s="14" t="s">
        <v>194</v>
      </c>
      <c r="L168" s="6" t="s">
        <v>194</v>
      </c>
      <c r="M168" s="6" t="s">
        <v>194</v>
      </c>
      <c r="N168" s="6" t="s">
        <v>194</v>
      </c>
      <c r="O168" s="6" t="s">
        <v>194</v>
      </c>
      <c r="P168" s="6" t="s">
        <v>194</v>
      </c>
      <c r="Q168" s="6" t="s">
        <v>194</v>
      </c>
      <c r="R168" s="6" t="s">
        <v>194</v>
      </c>
      <c r="S168" s="6" t="s">
        <v>194</v>
      </c>
      <c r="T168" s="6" t="s">
        <v>194</v>
      </c>
      <c r="U168" s="15" t="s">
        <v>194</v>
      </c>
    </row>
    <row r="169" spans="1:21" x14ac:dyDescent="0.25">
      <c r="A169" s="25" t="s">
        <v>188</v>
      </c>
      <c r="B169" s="14" t="s">
        <v>194</v>
      </c>
      <c r="C169" s="6" t="s">
        <v>194</v>
      </c>
      <c r="D169" s="6" t="s">
        <v>194</v>
      </c>
      <c r="E169" s="6" t="s">
        <v>194</v>
      </c>
      <c r="F169" s="6" t="s">
        <v>194</v>
      </c>
      <c r="G169" s="6" t="s">
        <v>194</v>
      </c>
      <c r="H169" s="6" t="s">
        <v>194</v>
      </c>
      <c r="I169" s="6" t="s">
        <v>194</v>
      </c>
      <c r="J169" s="15" t="s">
        <v>194</v>
      </c>
      <c r="K169" s="14" t="s">
        <v>194</v>
      </c>
      <c r="L169" s="6" t="s">
        <v>194</v>
      </c>
      <c r="M169" s="6" t="s">
        <v>194</v>
      </c>
      <c r="N169" s="6" t="s">
        <v>194</v>
      </c>
      <c r="O169" s="6" t="s">
        <v>194</v>
      </c>
      <c r="P169" s="6" t="s">
        <v>194</v>
      </c>
      <c r="Q169" s="6" t="s">
        <v>194</v>
      </c>
      <c r="R169" s="6" t="s">
        <v>194</v>
      </c>
      <c r="S169" s="6" t="s">
        <v>194</v>
      </c>
      <c r="T169" s="6" t="s">
        <v>194</v>
      </c>
      <c r="U169" s="15" t="s">
        <v>194</v>
      </c>
    </row>
    <row r="170" spans="1:21" x14ac:dyDescent="0.25">
      <c r="A170" s="25" t="s">
        <v>189</v>
      </c>
      <c r="B170" s="14" t="s">
        <v>194</v>
      </c>
      <c r="C170" s="6" t="s">
        <v>194</v>
      </c>
      <c r="D170" s="6" t="s">
        <v>194</v>
      </c>
      <c r="E170" s="6" t="s">
        <v>194</v>
      </c>
      <c r="F170" s="6" t="s">
        <v>194</v>
      </c>
      <c r="G170" s="6" t="s">
        <v>194</v>
      </c>
      <c r="H170" s="6" t="s">
        <v>194</v>
      </c>
      <c r="I170" s="6" t="s">
        <v>194</v>
      </c>
      <c r="J170" s="15" t="s">
        <v>194</v>
      </c>
      <c r="K170" s="14" t="s">
        <v>194</v>
      </c>
      <c r="L170" s="6" t="s">
        <v>194</v>
      </c>
      <c r="M170" s="6" t="s">
        <v>194</v>
      </c>
      <c r="N170" s="6" t="s">
        <v>194</v>
      </c>
      <c r="O170" s="6" t="s">
        <v>194</v>
      </c>
      <c r="P170" s="6" t="s">
        <v>194</v>
      </c>
      <c r="Q170" s="6" t="s">
        <v>194</v>
      </c>
      <c r="R170" s="6" t="s">
        <v>194</v>
      </c>
      <c r="S170" s="6" t="s">
        <v>194</v>
      </c>
      <c r="T170" s="6" t="s">
        <v>194</v>
      </c>
      <c r="U170" s="15" t="s">
        <v>194</v>
      </c>
    </row>
    <row r="171" spans="1:21" x14ac:dyDescent="0.25">
      <c r="A171" s="22" t="s">
        <v>155</v>
      </c>
      <c r="B171" s="12">
        <f t="shared" ref="B171:J171" si="44">SUM(B167:B170)</f>
        <v>363498.51</v>
      </c>
      <c r="C171" s="5">
        <f t="shared" si="44"/>
        <v>254521.39</v>
      </c>
      <c r="D171" s="5">
        <f t="shared" si="44"/>
        <v>315324.11</v>
      </c>
      <c r="E171" s="5">
        <f t="shared" si="44"/>
        <v>0</v>
      </c>
      <c r="F171" s="5">
        <f t="shared" si="44"/>
        <v>0</v>
      </c>
      <c r="G171" s="5">
        <f t="shared" si="44"/>
        <v>479294.2</v>
      </c>
      <c r="H171" s="5">
        <f t="shared" si="44"/>
        <v>848022.9</v>
      </c>
      <c r="I171" s="5">
        <f t="shared" si="44"/>
        <v>0</v>
      </c>
      <c r="J171" s="13">
        <f t="shared" si="44"/>
        <v>2260661.11</v>
      </c>
      <c r="K171" s="12">
        <f t="shared" ref="K171:U171" si="45">SUM(K167:K170)</f>
        <v>251126.24</v>
      </c>
      <c r="L171" s="5">
        <f t="shared" si="45"/>
        <v>108685.86</v>
      </c>
      <c r="M171" s="5">
        <f t="shared" si="45"/>
        <v>127432.32000000001</v>
      </c>
      <c r="N171" s="5">
        <f t="shared" si="45"/>
        <v>0</v>
      </c>
      <c r="O171" s="5">
        <f t="shared" si="45"/>
        <v>0</v>
      </c>
      <c r="P171" s="5">
        <f t="shared" si="45"/>
        <v>12702.07</v>
      </c>
      <c r="Q171" s="5">
        <f t="shared" si="45"/>
        <v>5002.16</v>
      </c>
      <c r="R171" s="5">
        <f t="shared" si="45"/>
        <v>4645.9799999999996</v>
      </c>
      <c r="S171" s="5">
        <f t="shared" si="45"/>
        <v>0</v>
      </c>
      <c r="T171" s="5">
        <f t="shared" si="45"/>
        <v>31532.17</v>
      </c>
      <c r="U171" s="13">
        <f t="shared" si="45"/>
        <v>541126.80000000005</v>
      </c>
    </row>
    <row r="172" spans="1:21" x14ac:dyDescent="0.25">
      <c r="A172" s="24"/>
      <c r="B172" s="33"/>
      <c r="C172" s="34"/>
      <c r="D172" s="34"/>
      <c r="E172" s="34"/>
      <c r="F172" s="34"/>
      <c r="G172" s="34"/>
      <c r="H172" s="34"/>
      <c r="I172" s="34"/>
      <c r="J172" s="35"/>
      <c r="K172" s="33"/>
      <c r="L172" s="34"/>
      <c r="M172" s="34"/>
      <c r="N172" s="34"/>
      <c r="O172" s="34"/>
      <c r="P172" s="34"/>
      <c r="Q172" s="34"/>
      <c r="R172" s="34"/>
      <c r="S172" s="34"/>
      <c r="T172" s="34"/>
      <c r="U172" s="35"/>
    </row>
    <row r="173" spans="1:21" x14ac:dyDescent="0.25">
      <c r="A173" s="22" t="s">
        <v>180</v>
      </c>
      <c r="B173" s="33"/>
      <c r="C173" s="34"/>
      <c r="D173" s="34"/>
      <c r="E173" s="34"/>
      <c r="F173" s="34"/>
      <c r="G173" s="34"/>
      <c r="H173" s="34"/>
      <c r="I173" s="34"/>
      <c r="J173" s="35"/>
      <c r="K173" s="33"/>
      <c r="L173" s="34"/>
      <c r="M173" s="34"/>
      <c r="N173" s="34"/>
      <c r="O173" s="34"/>
      <c r="P173" s="34"/>
      <c r="Q173" s="34"/>
      <c r="R173" s="34"/>
      <c r="S173" s="34"/>
      <c r="T173" s="34"/>
      <c r="U173" s="35"/>
    </row>
    <row r="174" spans="1:21" x14ac:dyDescent="0.25">
      <c r="A174" s="25" t="s">
        <v>186</v>
      </c>
      <c r="B174" s="14" t="s">
        <v>193</v>
      </c>
      <c r="C174" s="6" t="s">
        <v>193</v>
      </c>
      <c r="D174" s="6" t="s">
        <v>193</v>
      </c>
      <c r="E174" s="6" t="s">
        <v>193</v>
      </c>
      <c r="F174" s="6" t="s">
        <v>193</v>
      </c>
      <c r="G174" s="6" t="s">
        <v>193</v>
      </c>
      <c r="H174" s="6" t="s">
        <v>193</v>
      </c>
      <c r="I174" s="6" t="s">
        <v>193</v>
      </c>
      <c r="J174" s="15" t="s">
        <v>193</v>
      </c>
      <c r="K174" s="14" t="s">
        <v>193</v>
      </c>
      <c r="L174" s="6" t="s">
        <v>193</v>
      </c>
      <c r="M174" s="6" t="s">
        <v>193</v>
      </c>
      <c r="N174" s="6" t="s">
        <v>193</v>
      </c>
      <c r="O174" s="6" t="s">
        <v>193</v>
      </c>
      <c r="P174" s="6" t="s">
        <v>193</v>
      </c>
      <c r="Q174" s="6" t="s">
        <v>193</v>
      </c>
      <c r="R174" s="6" t="s">
        <v>193</v>
      </c>
      <c r="S174" s="6" t="s">
        <v>193</v>
      </c>
      <c r="T174" s="6" t="s">
        <v>193</v>
      </c>
      <c r="U174" s="15" t="s">
        <v>193</v>
      </c>
    </row>
    <row r="175" spans="1:21" x14ac:dyDescent="0.25">
      <c r="A175" s="25" t="s">
        <v>187</v>
      </c>
      <c r="B175" s="14" t="s">
        <v>194</v>
      </c>
      <c r="C175" s="6" t="s">
        <v>194</v>
      </c>
      <c r="D175" s="6" t="s">
        <v>194</v>
      </c>
      <c r="E175" s="6" t="s">
        <v>194</v>
      </c>
      <c r="F175" s="6" t="s">
        <v>194</v>
      </c>
      <c r="G175" s="6" t="s">
        <v>194</v>
      </c>
      <c r="H175" s="6" t="s">
        <v>194</v>
      </c>
      <c r="I175" s="6" t="s">
        <v>194</v>
      </c>
      <c r="J175" s="15" t="s">
        <v>194</v>
      </c>
      <c r="K175" s="14" t="s">
        <v>194</v>
      </c>
      <c r="L175" s="6" t="s">
        <v>194</v>
      </c>
      <c r="M175" s="6" t="s">
        <v>194</v>
      </c>
      <c r="N175" s="6" t="s">
        <v>194</v>
      </c>
      <c r="O175" s="6" t="s">
        <v>194</v>
      </c>
      <c r="P175" s="6" t="s">
        <v>194</v>
      </c>
      <c r="Q175" s="6" t="s">
        <v>194</v>
      </c>
      <c r="R175" s="6" t="s">
        <v>194</v>
      </c>
      <c r="S175" s="6" t="s">
        <v>194</v>
      </c>
      <c r="T175" s="6" t="s">
        <v>194</v>
      </c>
      <c r="U175" s="15" t="s">
        <v>194</v>
      </c>
    </row>
    <row r="176" spans="1:21" x14ac:dyDescent="0.25">
      <c r="A176" s="25" t="s">
        <v>188</v>
      </c>
      <c r="B176" s="14" t="s">
        <v>194</v>
      </c>
      <c r="C176" s="6" t="s">
        <v>194</v>
      </c>
      <c r="D176" s="6" t="s">
        <v>194</v>
      </c>
      <c r="E176" s="6" t="s">
        <v>194</v>
      </c>
      <c r="F176" s="6" t="s">
        <v>194</v>
      </c>
      <c r="G176" s="6" t="s">
        <v>194</v>
      </c>
      <c r="H176" s="6" t="s">
        <v>194</v>
      </c>
      <c r="I176" s="6" t="s">
        <v>194</v>
      </c>
      <c r="J176" s="15" t="s">
        <v>194</v>
      </c>
      <c r="K176" s="14" t="s">
        <v>194</v>
      </c>
      <c r="L176" s="6" t="s">
        <v>194</v>
      </c>
      <c r="M176" s="6" t="s">
        <v>194</v>
      </c>
      <c r="N176" s="6" t="s">
        <v>194</v>
      </c>
      <c r="O176" s="6" t="s">
        <v>194</v>
      </c>
      <c r="P176" s="6" t="s">
        <v>194</v>
      </c>
      <c r="Q176" s="6" t="s">
        <v>194</v>
      </c>
      <c r="R176" s="6" t="s">
        <v>194</v>
      </c>
      <c r="S176" s="6" t="s">
        <v>194</v>
      </c>
      <c r="T176" s="6" t="s">
        <v>194</v>
      </c>
      <c r="U176" s="15" t="s">
        <v>194</v>
      </c>
    </row>
    <row r="177" spans="1:21" x14ac:dyDescent="0.25">
      <c r="A177" s="25" t="s">
        <v>189</v>
      </c>
      <c r="B177" s="14" t="s">
        <v>194</v>
      </c>
      <c r="C177" s="6" t="s">
        <v>194</v>
      </c>
      <c r="D177" s="6" t="s">
        <v>194</v>
      </c>
      <c r="E177" s="6" t="s">
        <v>194</v>
      </c>
      <c r="F177" s="6" t="s">
        <v>194</v>
      </c>
      <c r="G177" s="6" t="s">
        <v>194</v>
      </c>
      <c r="H177" s="6" t="s">
        <v>194</v>
      </c>
      <c r="I177" s="6" t="s">
        <v>194</v>
      </c>
      <c r="J177" s="15" t="s">
        <v>194</v>
      </c>
      <c r="K177" s="14" t="s">
        <v>194</v>
      </c>
      <c r="L177" s="6" t="s">
        <v>194</v>
      </c>
      <c r="M177" s="6" t="s">
        <v>194</v>
      </c>
      <c r="N177" s="6" t="s">
        <v>194</v>
      </c>
      <c r="O177" s="6" t="s">
        <v>194</v>
      </c>
      <c r="P177" s="6" t="s">
        <v>194</v>
      </c>
      <c r="Q177" s="6" t="s">
        <v>194</v>
      </c>
      <c r="R177" s="6" t="s">
        <v>194</v>
      </c>
      <c r="S177" s="6" t="s">
        <v>194</v>
      </c>
      <c r="T177" s="6" t="s">
        <v>194</v>
      </c>
      <c r="U177" s="15" t="s">
        <v>194</v>
      </c>
    </row>
    <row r="178" spans="1:21" x14ac:dyDescent="0.25">
      <c r="A178" s="22" t="s">
        <v>155</v>
      </c>
      <c r="B178" s="12">
        <f t="shared" ref="B178:J178" si="46">SUM(B174:B177)</f>
        <v>0</v>
      </c>
      <c r="C178" s="5">
        <f t="shared" si="46"/>
        <v>0</v>
      </c>
      <c r="D178" s="5">
        <f t="shared" si="46"/>
        <v>0</v>
      </c>
      <c r="E178" s="5">
        <f t="shared" si="46"/>
        <v>0</v>
      </c>
      <c r="F178" s="5">
        <f t="shared" si="46"/>
        <v>0</v>
      </c>
      <c r="G178" s="5">
        <f t="shared" si="46"/>
        <v>0</v>
      </c>
      <c r="H178" s="5">
        <f t="shared" si="46"/>
        <v>0</v>
      </c>
      <c r="I178" s="5">
        <f t="shared" si="46"/>
        <v>0</v>
      </c>
      <c r="J178" s="13">
        <f t="shared" si="46"/>
        <v>0</v>
      </c>
      <c r="K178" s="12">
        <f t="shared" ref="K178:U178" si="47">SUM(K174:K177)</f>
        <v>0</v>
      </c>
      <c r="L178" s="5">
        <f t="shared" si="47"/>
        <v>0</v>
      </c>
      <c r="M178" s="5">
        <f t="shared" si="47"/>
        <v>0</v>
      </c>
      <c r="N178" s="5">
        <f t="shared" si="47"/>
        <v>0</v>
      </c>
      <c r="O178" s="5">
        <f t="shared" si="47"/>
        <v>0</v>
      </c>
      <c r="P178" s="5">
        <f t="shared" si="47"/>
        <v>0</v>
      </c>
      <c r="Q178" s="5">
        <f t="shared" si="47"/>
        <v>0</v>
      </c>
      <c r="R178" s="5">
        <f t="shared" si="47"/>
        <v>0</v>
      </c>
      <c r="S178" s="5">
        <f t="shared" si="47"/>
        <v>0</v>
      </c>
      <c r="T178" s="5">
        <f t="shared" si="47"/>
        <v>0</v>
      </c>
      <c r="U178" s="13">
        <f t="shared" si="47"/>
        <v>0</v>
      </c>
    </row>
    <row r="179" spans="1:21" x14ac:dyDescent="0.25">
      <c r="A179" s="24"/>
      <c r="B179" s="33"/>
      <c r="C179" s="34"/>
      <c r="D179" s="34"/>
      <c r="E179" s="34"/>
      <c r="F179" s="34"/>
      <c r="G179" s="34"/>
      <c r="H179" s="34"/>
      <c r="I179" s="34"/>
      <c r="J179" s="35"/>
      <c r="K179" s="33"/>
      <c r="L179" s="34"/>
      <c r="M179" s="34"/>
      <c r="N179" s="34"/>
      <c r="O179" s="34"/>
      <c r="P179" s="34"/>
      <c r="Q179" s="34"/>
      <c r="R179" s="34"/>
      <c r="S179" s="34"/>
      <c r="T179" s="34"/>
      <c r="U179" s="35"/>
    </row>
    <row r="180" spans="1:21" x14ac:dyDescent="0.25">
      <c r="A180" s="22" t="s">
        <v>181</v>
      </c>
      <c r="B180" s="33"/>
      <c r="C180" s="34"/>
      <c r="D180" s="34"/>
      <c r="E180" s="34"/>
      <c r="F180" s="34"/>
      <c r="G180" s="34"/>
      <c r="H180" s="34"/>
      <c r="I180" s="34"/>
      <c r="J180" s="35"/>
      <c r="K180" s="33"/>
      <c r="L180" s="34"/>
      <c r="M180" s="34"/>
      <c r="N180" s="34"/>
      <c r="O180" s="34"/>
      <c r="P180" s="34"/>
      <c r="Q180" s="34"/>
      <c r="R180" s="34"/>
      <c r="S180" s="34"/>
      <c r="T180" s="34"/>
      <c r="U180" s="35"/>
    </row>
    <row r="181" spans="1:21" x14ac:dyDescent="0.25">
      <c r="A181" s="25" t="s">
        <v>186</v>
      </c>
      <c r="B181" s="14">
        <v>0</v>
      </c>
      <c r="C181" s="6">
        <v>0</v>
      </c>
      <c r="D181" s="6">
        <v>0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15">
        <v>0</v>
      </c>
      <c r="K181" s="14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15">
        <v>0</v>
      </c>
    </row>
    <row r="182" spans="1:21" x14ac:dyDescent="0.25">
      <c r="A182" s="25" t="s">
        <v>187</v>
      </c>
      <c r="B182" s="14" t="s">
        <v>194</v>
      </c>
      <c r="C182" s="6" t="s">
        <v>194</v>
      </c>
      <c r="D182" s="6" t="s">
        <v>194</v>
      </c>
      <c r="E182" s="6" t="s">
        <v>194</v>
      </c>
      <c r="F182" s="6" t="s">
        <v>194</v>
      </c>
      <c r="G182" s="6" t="s">
        <v>194</v>
      </c>
      <c r="H182" s="6" t="s">
        <v>194</v>
      </c>
      <c r="I182" s="6" t="s">
        <v>194</v>
      </c>
      <c r="J182" s="15" t="s">
        <v>194</v>
      </c>
      <c r="K182" s="14" t="s">
        <v>194</v>
      </c>
      <c r="L182" s="6" t="s">
        <v>194</v>
      </c>
      <c r="M182" s="6" t="s">
        <v>194</v>
      </c>
      <c r="N182" s="6" t="s">
        <v>194</v>
      </c>
      <c r="O182" s="6" t="s">
        <v>194</v>
      </c>
      <c r="P182" s="6" t="s">
        <v>194</v>
      </c>
      <c r="Q182" s="6" t="s">
        <v>194</v>
      </c>
      <c r="R182" s="6" t="s">
        <v>194</v>
      </c>
      <c r="S182" s="6" t="s">
        <v>194</v>
      </c>
      <c r="T182" s="6" t="s">
        <v>194</v>
      </c>
      <c r="U182" s="15" t="s">
        <v>194</v>
      </c>
    </row>
    <row r="183" spans="1:21" x14ac:dyDescent="0.25">
      <c r="A183" s="25" t="s">
        <v>188</v>
      </c>
      <c r="B183" s="14" t="s">
        <v>194</v>
      </c>
      <c r="C183" s="6" t="s">
        <v>194</v>
      </c>
      <c r="D183" s="6" t="s">
        <v>194</v>
      </c>
      <c r="E183" s="6" t="s">
        <v>194</v>
      </c>
      <c r="F183" s="6" t="s">
        <v>194</v>
      </c>
      <c r="G183" s="6" t="s">
        <v>194</v>
      </c>
      <c r="H183" s="6" t="s">
        <v>194</v>
      </c>
      <c r="I183" s="6" t="s">
        <v>194</v>
      </c>
      <c r="J183" s="15" t="s">
        <v>194</v>
      </c>
      <c r="K183" s="14" t="s">
        <v>194</v>
      </c>
      <c r="L183" s="6" t="s">
        <v>194</v>
      </c>
      <c r="M183" s="6" t="s">
        <v>194</v>
      </c>
      <c r="N183" s="6" t="s">
        <v>194</v>
      </c>
      <c r="O183" s="6" t="s">
        <v>194</v>
      </c>
      <c r="P183" s="6" t="s">
        <v>194</v>
      </c>
      <c r="Q183" s="6" t="s">
        <v>194</v>
      </c>
      <c r="R183" s="6" t="s">
        <v>194</v>
      </c>
      <c r="S183" s="6" t="s">
        <v>194</v>
      </c>
      <c r="T183" s="6" t="s">
        <v>194</v>
      </c>
      <c r="U183" s="15" t="s">
        <v>194</v>
      </c>
    </row>
    <row r="184" spans="1:21" x14ac:dyDescent="0.25">
      <c r="A184" s="25" t="s">
        <v>189</v>
      </c>
      <c r="B184" s="14" t="s">
        <v>194</v>
      </c>
      <c r="C184" s="6" t="s">
        <v>194</v>
      </c>
      <c r="D184" s="6" t="s">
        <v>194</v>
      </c>
      <c r="E184" s="6" t="s">
        <v>194</v>
      </c>
      <c r="F184" s="6" t="s">
        <v>194</v>
      </c>
      <c r="G184" s="6" t="s">
        <v>194</v>
      </c>
      <c r="H184" s="6" t="s">
        <v>194</v>
      </c>
      <c r="I184" s="6" t="s">
        <v>194</v>
      </c>
      <c r="J184" s="15" t="s">
        <v>194</v>
      </c>
      <c r="K184" s="14" t="s">
        <v>194</v>
      </c>
      <c r="L184" s="6" t="s">
        <v>194</v>
      </c>
      <c r="M184" s="6" t="s">
        <v>194</v>
      </c>
      <c r="N184" s="6" t="s">
        <v>194</v>
      </c>
      <c r="O184" s="6" t="s">
        <v>194</v>
      </c>
      <c r="P184" s="6" t="s">
        <v>194</v>
      </c>
      <c r="Q184" s="6" t="s">
        <v>194</v>
      </c>
      <c r="R184" s="6" t="s">
        <v>194</v>
      </c>
      <c r="S184" s="6" t="s">
        <v>194</v>
      </c>
      <c r="T184" s="6" t="s">
        <v>194</v>
      </c>
      <c r="U184" s="15" t="s">
        <v>194</v>
      </c>
    </row>
    <row r="185" spans="1:21" x14ac:dyDescent="0.25">
      <c r="A185" s="22" t="s">
        <v>155</v>
      </c>
      <c r="B185" s="12">
        <f t="shared" ref="B185:J185" si="48">SUM(B181:B184)</f>
        <v>0</v>
      </c>
      <c r="C185" s="5">
        <f t="shared" si="48"/>
        <v>0</v>
      </c>
      <c r="D185" s="5">
        <f t="shared" si="48"/>
        <v>0</v>
      </c>
      <c r="E185" s="5">
        <f t="shared" si="48"/>
        <v>0</v>
      </c>
      <c r="F185" s="5">
        <f t="shared" si="48"/>
        <v>0</v>
      </c>
      <c r="G185" s="5">
        <f t="shared" si="48"/>
        <v>0</v>
      </c>
      <c r="H185" s="5">
        <f t="shared" si="48"/>
        <v>0</v>
      </c>
      <c r="I185" s="5">
        <f t="shared" si="48"/>
        <v>0</v>
      </c>
      <c r="J185" s="13">
        <f t="shared" si="48"/>
        <v>0</v>
      </c>
      <c r="K185" s="12">
        <f t="shared" ref="K185:U185" si="49">SUM(K181:K184)</f>
        <v>0</v>
      </c>
      <c r="L185" s="5">
        <f t="shared" si="49"/>
        <v>0</v>
      </c>
      <c r="M185" s="5">
        <f t="shared" si="49"/>
        <v>0</v>
      </c>
      <c r="N185" s="5">
        <f t="shared" si="49"/>
        <v>0</v>
      </c>
      <c r="O185" s="5">
        <f t="shared" si="49"/>
        <v>0</v>
      </c>
      <c r="P185" s="5">
        <f t="shared" si="49"/>
        <v>0</v>
      </c>
      <c r="Q185" s="5">
        <f t="shared" si="49"/>
        <v>0</v>
      </c>
      <c r="R185" s="5">
        <f t="shared" si="49"/>
        <v>0</v>
      </c>
      <c r="S185" s="5">
        <f t="shared" si="49"/>
        <v>0</v>
      </c>
      <c r="T185" s="5">
        <f t="shared" si="49"/>
        <v>0</v>
      </c>
      <c r="U185" s="13">
        <f t="shared" si="49"/>
        <v>0</v>
      </c>
    </row>
    <row r="186" spans="1:21" x14ac:dyDescent="0.25">
      <c r="A186" s="24"/>
      <c r="B186" s="33"/>
      <c r="C186" s="34"/>
      <c r="D186" s="34"/>
      <c r="E186" s="34"/>
      <c r="F186" s="34"/>
      <c r="G186" s="34"/>
      <c r="H186" s="34"/>
      <c r="I186" s="34"/>
      <c r="J186" s="35"/>
      <c r="K186" s="33"/>
      <c r="L186" s="34"/>
      <c r="M186" s="34"/>
      <c r="N186" s="34"/>
      <c r="O186" s="34"/>
      <c r="P186" s="34"/>
      <c r="Q186" s="34"/>
      <c r="R186" s="34"/>
      <c r="S186" s="34"/>
      <c r="T186" s="34"/>
      <c r="U186" s="35"/>
    </row>
    <row r="187" spans="1:21" x14ac:dyDescent="0.25">
      <c r="A187" s="22" t="s">
        <v>182</v>
      </c>
      <c r="B187" s="33"/>
      <c r="C187" s="34"/>
      <c r="D187" s="34"/>
      <c r="E187" s="34"/>
      <c r="F187" s="34"/>
      <c r="G187" s="34"/>
      <c r="H187" s="34"/>
      <c r="I187" s="34"/>
      <c r="J187" s="35"/>
      <c r="K187" s="33"/>
      <c r="L187" s="34"/>
      <c r="M187" s="34"/>
      <c r="N187" s="34"/>
      <c r="O187" s="34"/>
      <c r="P187" s="34"/>
      <c r="Q187" s="34"/>
      <c r="R187" s="34"/>
      <c r="S187" s="34"/>
      <c r="T187" s="34"/>
      <c r="U187" s="35"/>
    </row>
    <row r="188" spans="1:21" x14ac:dyDescent="0.25">
      <c r="A188" s="25" t="s">
        <v>186</v>
      </c>
      <c r="B188" s="14">
        <v>3360750</v>
      </c>
      <c r="C188" s="6">
        <v>4670000</v>
      </c>
      <c r="D188" s="6">
        <v>631025</v>
      </c>
      <c r="E188" s="6">
        <v>950375</v>
      </c>
      <c r="F188" s="6">
        <v>201950</v>
      </c>
      <c r="G188" s="6">
        <v>3548050</v>
      </c>
      <c r="H188" s="6">
        <v>0</v>
      </c>
      <c r="I188" s="6">
        <v>485475</v>
      </c>
      <c r="J188" s="15">
        <v>13847625</v>
      </c>
      <c r="K188" s="14">
        <v>1698368</v>
      </c>
      <c r="L188" s="6">
        <v>2656421</v>
      </c>
      <c r="M188" s="6">
        <v>358833</v>
      </c>
      <c r="N188" s="6">
        <v>438574</v>
      </c>
      <c r="O188" s="6">
        <v>80060</v>
      </c>
      <c r="P188" s="6">
        <v>1707198</v>
      </c>
      <c r="Q188" s="6">
        <v>0</v>
      </c>
      <c r="R188" s="6">
        <v>517578</v>
      </c>
      <c r="S188" s="6">
        <v>68252</v>
      </c>
      <c r="T188" s="6">
        <v>12242</v>
      </c>
      <c r="U188" s="15">
        <v>7537526</v>
      </c>
    </row>
    <row r="189" spans="1:21" x14ac:dyDescent="0.25">
      <c r="A189" s="25" t="s">
        <v>187</v>
      </c>
      <c r="B189" s="14" t="s">
        <v>194</v>
      </c>
      <c r="C189" s="6" t="s">
        <v>194</v>
      </c>
      <c r="D189" s="6" t="s">
        <v>194</v>
      </c>
      <c r="E189" s="6" t="s">
        <v>194</v>
      </c>
      <c r="F189" s="6" t="s">
        <v>194</v>
      </c>
      <c r="G189" s="6" t="s">
        <v>194</v>
      </c>
      <c r="H189" s="6" t="s">
        <v>194</v>
      </c>
      <c r="I189" s="6" t="s">
        <v>194</v>
      </c>
      <c r="J189" s="15" t="s">
        <v>194</v>
      </c>
      <c r="K189" s="14" t="s">
        <v>194</v>
      </c>
      <c r="L189" s="6" t="s">
        <v>194</v>
      </c>
      <c r="M189" s="6" t="s">
        <v>194</v>
      </c>
      <c r="N189" s="6" t="s">
        <v>194</v>
      </c>
      <c r="O189" s="6" t="s">
        <v>194</v>
      </c>
      <c r="P189" s="6" t="s">
        <v>194</v>
      </c>
      <c r="Q189" s="6" t="s">
        <v>194</v>
      </c>
      <c r="R189" s="6" t="s">
        <v>194</v>
      </c>
      <c r="S189" s="6" t="s">
        <v>194</v>
      </c>
      <c r="T189" s="6" t="s">
        <v>194</v>
      </c>
      <c r="U189" s="15" t="s">
        <v>194</v>
      </c>
    </row>
    <row r="190" spans="1:21" x14ac:dyDescent="0.25">
      <c r="A190" s="25" t="s">
        <v>188</v>
      </c>
      <c r="B190" s="14" t="s">
        <v>194</v>
      </c>
      <c r="C190" s="6" t="s">
        <v>194</v>
      </c>
      <c r="D190" s="6" t="s">
        <v>194</v>
      </c>
      <c r="E190" s="6" t="s">
        <v>194</v>
      </c>
      <c r="F190" s="6" t="s">
        <v>194</v>
      </c>
      <c r="G190" s="6" t="s">
        <v>194</v>
      </c>
      <c r="H190" s="6" t="s">
        <v>194</v>
      </c>
      <c r="I190" s="6" t="s">
        <v>194</v>
      </c>
      <c r="J190" s="15" t="s">
        <v>194</v>
      </c>
      <c r="K190" s="14" t="s">
        <v>194</v>
      </c>
      <c r="L190" s="6" t="s">
        <v>194</v>
      </c>
      <c r="M190" s="6" t="s">
        <v>194</v>
      </c>
      <c r="N190" s="6" t="s">
        <v>194</v>
      </c>
      <c r="O190" s="6" t="s">
        <v>194</v>
      </c>
      <c r="P190" s="6" t="s">
        <v>194</v>
      </c>
      <c r="Q190" s="6" t="s">
        <v>194</v>
      </c>
      <c r="R190" s="6" t="s">
        <v>194</v>
      </c>
      <c r="S190" s="6" t="s">
        <v>194</v>
      </c>
      <c r="T190" s="6" t="s">
        <v>194</v>
      </c>
      <c r="U190" s="15" t="s">
        <v>194</v>
      </c>
    </row>
    <row r="191" spans="1:21" x14ac:dyDescent="0.25">
      <c r="A191" s="25" t="s">
        <v>189</v>
      </c>
      <c r="B191" s="14" t="s">
        <v>194</v>
      </c>
      <c r="C191" s="6" t="s">
        <v>194</v>
      </c>
      <c r="D191" s="6" t="s">
        <v>194</v>
      </c>
      <c r="E191" s="6" t="s">
        <v>194</v>
      </c>
      <c r="F191" s="6" t="s">
        <v>194</v>
      </c>
      <c r="G191" s="6" t="s">
        <v>194</v>
      </c>
      <c r="H191" s="6" t="s">
        <v>194</v>
      </c>
      <c r="I191" s="6" t="s">
        <v>194</v>
      </c>
      <c r="J191" s="15" t="s">
        <v>194</v>
      </c>
      <c r="K191" s="14" t="s">
        <v>194</v>
      </c>
      <c r="L191" s="6" t="s">
        <v>194</v>
      </c>
      <c r="M191" s="6" t="s">
        <v>194</v>
      </c>
      <c r="N191" s="6" t="s">
        <v>194</v>
      </c>
      <c r="O191" s="6" t="s">
        <v>194</v>
      </c>
      <c r="P191" s="6" t="s">
        <v>194</v>
      </c>
      <c r="Q191" s="6" t="s">
        <v>194</v>
      </c>
      <c r="R191" s="6" t="s">
        <v>194</v>
      </c>
      <c r="S191" s="6" t="s">
        <v>194</v>
      </c>
      <c r="T191" s="6" t="s">
        <v>194</v>
      </c>
      <c r="U191" s="15" t="s">
        <v>194</v>
      </c>
    </row>
    <row r="192" spans="1:21" x14ac:dyDescent="0.25">
      <c r="A192" s="22" t="s">
        <v>155</v>
      </c>
      <c r="B192" s="12">
        <f t="shared" ref="B192:J192" si="50">SUM(B188:B191)</f>
        <v>3360750</v>
      </c>
      <c r="C192" s="5">
        <f t="shared" si="50"/>
        <v>4670000</v>
      </c>
      <c r="D192" s="5">
        <f t="shared" si="50"/>
        <v>631025</v>
      </c>
      <c r="E192" s="5">
        <f t="shared" si="50"/>
        <v>950375</v>
      </c>
      <c r="F192" s="5">
        <f t="shared" si="50"/>
        <v>201950</v>
      </c>
      <c r="G192" s="5">
        <f t="shared" si="50"/>
        <v>3548050</v>
      </c>
      <c r="H192" s="5">
        <f t="shared" si="50"/>
        <v>0</v>
      </c>
      <c r="I192" s="5">
        <f t="shared" si="50"/>
        <v>485475</v>
      </c>
      <c r="J192" s="13">
        <f t="shared" si="50"/>
        <v>13847625</v>
      </c>
      <c r="K192" s="12">
        <f t="shared" ref="K192:U192" si="51">SUM(K188:K191)</f>
        <v>1698368</v>
      </c>
      <c r="L192" s="5">
        <f t="shared" si="51"/>
        <v>2656421</v>
      </c>
      <c r="M192" s="5">
        <f t="shared" si="51"/>
        <v>358833</v>
      </c>
      <c r="N192" s="5">
        <f t="shared" si="51"/>
        <v>438574</v>
      </c>
      <c r="O192" s="5">
        <f t="shared" si="51"/>
        <v>80060</v>
      </c>
      <c r="P192" s="5">
        <f t="shared" si="51"/>
        <v>1707198</v>
      </c>
      <c r="Q192" s="5">
        <f t="shared" si="51"/>
        <v>0</v>
      </c>
      <c r="R192" s="5">
        <f t="shared" si="51"/>
        <v>517578</v>
      </c>
      <c r="S192" s="5">
        <f t="shared" si="51"/>
        <v>68252</v>
      </c>
      <c r="T192" s="5">
        <f t="shared" si="51"/>
        <v>12242</v>
      </c>
      <c r="U192" s="13">
        <f t="shared" si="51"/>
        <v>7537526</v>
      </c>
    </row>
    <row r="193" spans="1:21" x14ac:dyDescent="0.25">
      <c r="A193" s="24"/>
      <c r="B193" s="33"/>
      <c r="C193" s="34"/>
      <c r="D193" s="34"/>
      <c r="E193" s="34"/>
      <c r="F193" s="34"/>
      <c r="G193" s="34"/>
      <c r="H193" s="34"/>
      <c r="I193" s="34"/>
      <c r="J193" s="35"/>
      <c r="K193" s="33"/>
      <c r="L193" s="34"/>
      <c r="M193" s="34"/>
      <c r="N193" s="34"/>
      <c r="O193" s="34"/>
      <c r="P193" s="34"/>
      <c r="Q193" s="34"/>
      <c r="R193" s="34"/>
      <c r="S193" s="34"/>
      <c r="T193" s="34"/>
      <c r="U193" s="35"/>
    </row>
    <row r="194" spans="1:21" x14ac:dyDescent="0.25">
      <c r="A194" s="22" t="s">
        <v>183</v>
      </c>
      <c r="B194" s="33"/>
      <c r="C194" s="34"/>
      <c r="D194" s="34"/>
      <c r="E194" s="34"/>
      <c r="F194" s="34"/>
      <c r="G194" s="34"/>
      <c r="H194" s="34"/>
      <c r="I194" s="34"/>
      <c r="J194" s="35"/>
      <c r="K194" s="33"/>
      <c r="L194" s="34"/>
      <c r="M194" s="34"/>
      <c r="N194" s="34"/>
      <c r="O194" s="34"/>
      <c r="P194" s="34"/>
      <c r="Q194" s="34"/>
      <c r="R194" s="34"/>
      <c r="S194" s="34"/>
      <c r="T194" s="34"/>
      <c r="U194" s="35"/>
    </row>
    <row r="195" spans="1:21" x14ac:dyDescent="0.25">
      <c r="A195" s="25" t="s">
        <v>186</v>
      </c>
      <c r="B195" s="14">
        <v>507285</v>
      </c>
      <c r="C195" s="6">
        <v>396856</v>
      </c>
      <c r="D195" s="6">
        <v>10961339</v>
      </c>
      <c r="E195" s="6">
        <v>2848911</v>
      </c>
      <c r="F195" s="6">
        <v>1953258</v>
      </c>
      <c r="G195" s="6">
        <v>3477429</v>
      </c>
      <c r="H195" s="6">
        <v>94357</v>
      </c>
      <c r="I195" s="6">
        <v>9377</v>
      </c>
      <c r="J195" s="15">
        <v>20248812</v>
      </c>
      <c r="K195" s="14">
        <v>359433</v>
      </c>
      <c r="L195" s="6">
        <v>276684</v>
      </c>
      <c r="M195" s="6">
        <v>7730241</v>
      </c>
      <c r="N195" s="6">
        <v>2007879</v>
      </c>
      <c r="O195" s="6">
        <v>1371493</v>
      </c>
      <c r="P195" s="6">
        <v>2446526</v>
      </c>
      <c r="Q195" s="6">
        <v>67941</v>
      </c>
      <c r="R195" s="6">
        <v>9377</v>
      </c>
      <c r="S195" s="6">
        <v>105529</v>
      </c>
      <c r="T195" s="6">
        <v>0</v>
      </c>
      <c r="U195" s="15">
        <v>14375103</v>
      </c>
    </row>
    <row r="196" spans="1:21" x14ac:dyDescent="0.25">
      <c r="A196" s="25" t="s">
        <v>187</v>
      </c>
      <c r="B196" s="14" t="s">
        <v>194</v>
      </c>
      <c r="C196" s="6" t="s">
        <v>194</v>
      </c>
      <c r="D196" s="6" t="s">
        <v>194</v>
      </c>
      <c r="E196" s="6" t="s">
        <v>194</v>
      </c>
      <c r="F196" s="6" t="s">
        <v>194</v>
      </c>
      <c r="G196" s="6" t="s">
        <v>194</v>
      </c>
      <c r="H196" s="6" t="s">
        <v>194</v>
      </c>
      <c r="I196" s="6" t="s">
        <v>194</v>
      </c>
      <c r="J196" s="15" t="s">
        <v>194</v>
      </c>
      <c r="K196" s="14" t="s">
        <v>194</v>
      </c>
      <c r="L196" s="6" t="s">
        <v>194</v>
      </c>
      <c r="M196" s="6" t="s">
        <v>194</v>
      </c>
      <c r="N196" s="6" t="s">
        <v>194</v>
      </c>
      <c r="O196" s="6" t="s">
        <v>194</v>
      </c>
      <c r="P196" s="6" t="s">
        <v>194</v>
      </c>
      <c r="Q196" s="6" t="s">
        <v>194</v>
      </c>
      <c r="R196" s="6" t="s">
        <v>194</v>
      </c>
      <c r="S196" s="6" t="s">
        <v>194</v>
      </c>
      <c r="T196" s="6" t="s">
        <v>194</v>
      </c>
      <c r="U196" s="15" t="s">
        <v>194</v>
      </c>
    </row>
    <row r="197" spans="1:21" x14ac:dyDescent="0.25">
      <c r="A197" s="25" t="s">
        <v>188</v>
      </c>
      <c r="B197" s="14" t="s">
        <v>194</v>
      </c>
      <c r="C197" s="6" t="s">
        <v>194</v>
      </c>
      <c r="D197" s="6" t="s">
        <v>194</v>
      </c>
      <c r="E197" s="6" t="s">
        <v>194</v>
      </c>
      <c r="F197" s="6" t="s">
        <v>194</v>
      </c>
      <c r="G197" s="6" t="s">
        <v>194</v>
      </c>
      <c r="H197" s="6" t="s">
        <v>194</v>
      </c>
      <c r="I197" s="6" t="s">
        <v>194</v>
      </c>
      <c r="J197" s="15" t="s">
        <v>194</v>
      </c>
      <c r="K197" s="14" t="s">
        <v>194</v>
      </c>
      <c r="L197" s="6" t="s">
        <v>194</v>
      </c>
      <c r="M197" s="6" t="s">
        <v>194</v>
      </c>
      <c r="N197" s="6" t="s">
        <v>194</v>
      </c>
      <c r="O197" s="6" t="s">
        <v>194</v>
      </c>
      <c r="P197" s="6" t="s">
        <v>194</v>
      </c>
      <c r="Q197" s="6" t="s">
        <v>194</v>
      </c>
      <c r="R197" s="6" t="s">
        <v>194</v>
      </c>
      <c r="S197" s="6" t="s">
        <v>194</v>
      </c>
      <c r="T197" s="6" t="s">
        <v>194</v>
      </c>
      <c r="U197" s="15" t="s">
        <v>194</v>
      </c>
    </row>
    <row r="198" spans="1:21" x14ac:dyDescent="0.25">
      <c r="A198" s="25" t="s">
        <v>189</v>
      </c>
      <c r="B198" s="14" t="s">
        <v>194</v>
      </c>
      <c r="C198" s="6" t="s">
        <v>194</v>
      </c>
      <c r="D198" s="6" t="s">
        <v>194</v>
      </c>
      <c r="E198" s="6" t="s">
        <v>194</v>
      </c>
      <c r="F198" s="6" t="s">
        <v>194</v>
      </c>
      <c r="G198" s="6" t="s">
        <v>194</v>
      </c>
      <c r="H198" s="6" t="s">
        <v>194</v>
      </c>
      <c r="I198" s="6" t="s">
        <v>194</v>
      </c>
      <c r="J198" s="15" t="s">
        <v>194</v>
      </c>
      <c r="K198" s="14" t="s">
        <v>194</v>
      </c>
      <c r="L198" s="6" t="s">
        <v>194</v>
      </c>
      <c r="M198" s="6" t="s">
        <v>194</v>
      </c>
      <c r="N198" s="6" t="s">
        <v>194</v>
      </c>
      <c r="O198" s="6" t="s">
        <v>194</v>
      </c>
      <c r="P198" s="6" t="s">
        <v>194</v>
      </c>
      <c r="Q198" s="6" t="s">
        <v>194</v>
      </c>
      <c r="R198" s="6" t="s">
        <v>194</v>
      </c>
      <c r="S198" s="6" t="s">
        <v>194</v>
      </c>
      <c r="T198" s="6" t="s">
        <v>194</v>
      </c>
      <c r="U198" s="15" t="s">
        <v>194</v>
      </c>
    </row>
    <row r="199" spans="1:21" x14ac:dyDescent="0.25">
      <c r="A199" s="22" t="s">
        <v>155</v>
      </c>
      <c r="B199" s="12">
        <f t="shared" ref="B199:J199" si="52">SUM(B195:B198)</f>
        <v>507285</v>
      </c>
      <c r="C199" s="5">
        <f t="shared" si="52"/>
        <v>396856</v>
      </c>
      <c r="D199" s="5">
        <f t="shared" si="52"/>
        <v>10961339</v>
      </c>
      <c r="E199" s="5">
        <f t="shared" si="52"/>
        <v>2848911</v>
      </c>
      <c r="F199" s="5">
        <f t="shared" si="52"/>
        <v>1953258</v>
      </c>
      <c r="G199" s="5">
        <f t="shared" si="52"/>
        <v>3477429</v>
      </c>
      <c r="H199" s="5">
        <f t="shared" si="52"/>
        <v>94357</v>
      </c>
      <c r="I199" s="5">
        <f t="shared" si="52"/>
        <v>9377</v>
      </c>
      <c r="J199" s="13">
        <f t="shared" si="52"/>
        <v>20248812</v>
      </c>
      <c r="K199" s="12">
        <f t="shared" ref="K199:U199" si="53">SUM(K195:K198)</f>
        <v>359433</v>
      </c>
      <c r="L199" s="5">
        <f t="shared" si="53"/>
        <v>276684</v>
      </c>
      <c r="M199" s="5">
        <f t="shared" si="53"/>
        <v>7730241</v>
      </c>
      <c r="N199" s="5">
        <f t="shared" si="53"/>
        <v>2007879</v>
      </c>
      <c r="O199" s="5">
        <f t="shared" si="53"/>
        <v>1371493</v>
      </c>
      <c r="P199" s="5">
        <f t="shared" si="53"/>
        <v>2446526</v>
      </c>
      <c r="Q199" s="5">
        <f t="shared" si="53"/>
        <v>67941</v>
      </c>
      <c r="R199" s="5">
        <f t="shared" si="53"/>
        <v>9377</v>
      </c>
      <c r="S199" s="5">
        <f t="shared" si="53"/>
        <v>105529</v>
      </c>
      <c r="T199" s="5">
        <f t="shared" si="53"/>
        <v>0</v>
      </c>
      <c r="U199" s="13">
        <f t="shared" si="53"/>
        <v>14375103</v>
      </c>
    </row>
    <row r="200" spans="1:21" x14ac:dyDescent="0.25">
      <c r="A200" s="24"/>
      <c r="B200" s="33"/>
      <c r="C200" s="34"/>
      <c r="D200" s="34"/>
      <c r="E200" s="34"/>
      <c r="F200" s="34"/>
      <c r="G200" s="34"/>
      <c r="H200" s="34"/>
      <c r="I200" s="34"/>
      <c r="J200" s="35"/>
      <c r="K200" s="33"/>
      <c r="L200" s="34"/>
      <c r="M200" s="34"/>
      <c r="N200" s="34"/>
      <c r="O200" s="34"/>
      <c r="P200" s="34"/>
      <c r="Q200" s="34"/>
      <c r="R200" s="34"/>
      <c r="S200" s="34"/>
      <c r="T200" s="34"/>
      <c r="U200" s="35"/>
    </row>
    <row r="201" spans="1:21" x14ac:dyDescent="0.25">
      <c r="A201" s="22" t="s">
        <v>184</v>
      </c>
      <c r="B201" s="33"/>
      <c r="C201" s="34"/>
      <c r="D201" s="34"/>
      <c r="E201" s="34"/>
      <c r="F201" s="34"/>
      <c r="G201" s="34"/>
      <c r="H201" s="34"/>
      <c r="I201" s="34"/>
      <c r="J201" s="35"/>
      <c r="K201" s="33"/>
      <c r="L201" s="34"/>
      <c r="M201" s="34"/>
      <c r="N201" s="34"/>
      <c r="O201" s="34"/>
      <c r="P201" s="34"/>
      <c r="Q201" s="34"/>
      <c r="R201" s="34"/>
      <c r="S201" s="34"/>
      <c r="T201" s="34"/>
      <c r="U201" s="35"/>
    </row>
    <row r="202" spans="1:21" x14ac:dyDescent="0.25">
      <c r="A202" s="25" t="s">
        <v>186</v>
      </c>
      <c r="B202" s="14">
        <v>2061400</v>
      </c>
      <c r="C202" s="6">
        <v>527900</v>
      </c>
      <c r="D202" s="6">
        <v>0</v>
      </c>
      <c r="E202" s="6">
        <v>0</v>
      </c>
      <c r="F202" s="6">
        <v>0</v>
      </c>
      <c r="G202" s="6">
        <v>6205600</v>
      </c>
      <c r="H202" s="6">
        <v>0</v>
      </c>
      <c r="I202" s="6">
        <v>0</v>
      </c>
      <c r="J202" s="15">
        <v>8794900</v>
      </c>
      <c r="K202" s="14">
        <v>1107047.4099999999</v>
      </c>
      <c r="L202" s="6">
        <v>291298.55</v>
      </c>
      <c r="M202" s="6">
        <v>0</v>
      </c>
      <c r="N202" s="6">
        <v>0</v>
      </c>
      <c r="O202" s="6">
        <v>0</v>
      </c>
      <c r="P202" s="6">
        <v>2367639.7999999998</v>
      </c>
      <c r="Q202" s="6">
        <v>6880.32</v>
      </c>
      <c r="R202" s="6">
        <v>0</v>
      </c>
      <c r="S202" s="6">
        <v>-209180.58</v>
      </c>
      <c r="T202" s="6">
        <v>11429.05</v>
      </c>
      <c r="U202" s="15">
        <v>3575114.55</v>
      </c>
    </row>
    <row r="203" spans="1:21" x14ac:dyDescent="0.25">
      <c r="A203" s="25" t="s">
        <v>187</v>
      </c>
      <c r="B203" s="14" t="s">
        <v>194</v>
      </c>
      <c r="C203" s="6" t="s">
        <v>194</v>
      </c>
      <c r="D203" s="6" t="s">
        <v>194</v>
      </c>
      <c r="E203" s="6" t="s">
        <v>194</v>
      </c>
      <c r="F203" s="6" t="s">
        <v>194</v>
      </c>
      <c r="G203" s="6" t="s">
        <v>194</v>
      </c>
      <c r="H203" s="6" t="s">
        <v>194</v>
      </c>
      <c r="I203" s="6" t="s">
        <v>194</v>
      </c>
      <c r="J203" s="15" t="s">
        <v>194</v>
      </c>
      <c r="K203" s="14" t="s">
        <v>194</v>
      </c>
      <c r="L203" s="6" t="s">
        <v>194</v>
      </c>
      <c r="M203" s="6" t="s">
        <v>194</v>
      </c>
      <c r="N203" s="6" t="s">
        <v>194</v>
      </c>
      <c r="O203" s="6" t="s">
        <v>194</v>
      </c>
      <c r="P203" s="6" t="s">
        <v>194</v>
      </c>
      <c r="Q203" s="6" t="s">
        <v>194</v>
      </c>
      <c r="R203" s="6" t="s">
        <v>194</v>
      </c>
      <c r="S203" s="6" t="s">
        <v>194</v>
      </c>
      <c r="T203" s="6" t="s">
        <v>194</v>
      </c>
      <c r="U203" s="15" t="s">
        <v>194</v>
      </c>
    </row>
    <row r="204" spans="1:21" x14ac:dyDescent="0.25">
      <c r="A204" s="25" t="s">
        <v>188</v>
      </c>
      <c r="B204" s="14" t="s">
        <v>194</v>
      </c>
      <c r="C204" s="6" t="s">
        <v>194</v>
      </c>
      <c r="D204" s="6" t="s">
        <v>194</v>
      </c>
      <c r="E204" s="6" t="s">
        <v>194</v>
      </c>
      <c r="F204" s="6" t="s">
        <v>194</v>
      </c>
      <c r="G204" s="6" t="s">
        <v>194</v>
      </c>
      <c r="H204" s="6" t="s">
        <v>194</v>
      </c>
      <c r="I204" s="6" t="s">
        <v>194</v>
      </c>
      <c r="J204" s="15" t="s">
        <v>194</v>
      </c>
      <c r="K204" s="14" t="s">
        <v>194</v>
      </c>
      <c r="L204" s="6" t="s">
        <v>194</v>
      </c>
      <c r="M204" s="6" t="s">
        <v>194</v>
      </c>
      <c r="N204" s="6" t="s">
        <v>194</v>
      </c>
      <c r="O204" s="6" t="s">
        <v>194</v>
      </c>
      <c r="P204" s="6" t="s">
        <v>194</v>
      </c>
      <c r="Q204" s="6" t="s">
        <v>194</v>
      </c>
      <c r="R204" s="6" t="s">
        <v>194</v>
      </c>
      <c r="S204" s="6" t="s">
        <v>194</v>
      </c>
      <c r="T204" s="6" t="s">
        <v>194</v>
      </c>
      <c r="U204" s="15" t="s">
        <v>194</v>
      </c>
    </row>
    <row r="205" spans="1:21" x14ac:dyDescent="0.25">
      <c r="A205" s="25" t="s">
        <v>189</v>
      </c>
      <c r="B205" s="14" t="s">
        <v>194</v>
      </c>
      <c r="C205" s="6" t="s">
        <v>194</v>
      </c>
      <c r="D205" s="6" t="s">
        <v>194</v>
      </c>
      <c r="E205" s="6" t="s">
        <v>194</v>
      </c>
      <c r="F205" s="6" t="s">
        <v>194</v>
      </c>
      <c r="G205" s="6" t="s">
        <v>194</v>
      </c>
      <c r="H205" s="6" t="s">
        <v>194</v>
      </c>
      <c r="I205" s="6" t="s">
        <v>194</v>
      </c>
      <c r="J205" s="15" t="s">
        <v>194</v>
      </c>
      <c r="K205" s="14" t="s">
        <v>194</v>
      </c>
      <c r="L205" s="6" t="s">
        <v>194</v>
      </c>
      <c r="M205" s="6" t="s">
        <v>194</v>
      </c>
      <c r="N205" s="6" t="s">
        <v>194</v>
      </c>
      <c r="O205" s="6" t="s">
        <v>194</v>
      </c>
      <c r="P205" s="6" t="s">
        <v>194</v>
      </c>
      <c r="Q205" s="6" t="s">
        <v>194</v>
      </c>
      <c r="R205" s="6" t="s">
        <v>194</v>
      </c>
      <c r="S205" s="6" t="s">
        <v>194</v>
      </c>
      <c r="T205" s="6" t="s">
        <v>194</v>
      </c>
      <c r="U205" s="15" t="s">
        <v>194</v>
      </c>
    </row>
    <row r="206" spans="1:21" ht="15.75" thickBot="1" x14ac:dyDescent="0.3">
      <c r="A206" s="26" t="s">
        <v>155</v>
      </c>
      <c r="B206" s="16">
        <f t="shared" ref="B206:J206" si="54">SUM(B202:B205)</f>
        <v>2061400</v>
      </c>
      <c r="C206" s="21">
        <f t="shared" si="54"/>
        <v>527900</v>
      </c>
      <c r="D206" s="21">
        <f t="shared" si="54"/>
        <v>0</v>
      </c>
      <c r="E206" s="21">
        <f t="shared" si="54"/>
        <v>0</v>
      </c>
      <c r="F206" s="21">
        <f t="shared" si="54"/>
        <v>0</v>
      </c>
      <c r="G206" s="21">
        <f t="shared" si="54"/>
        <v>6205600</v>
      </c>
      <c r="H206" s="21">
        <f t="shared" si="54"/>
        <v>0</v>
      </c>
      <c r="I206" s="21">
        <f t="shared" si="54"/>
        <v>0</v>
      </c>
      <c r="J206" s="17">
        <f t="shared" si="54"/>
        <v>8794900</v>
      </c>
      <c r="K206" s="16">
        <f t="shared" ref="K206:U206" si="55">SUM(K202:K205)</f>
        <v>1107047.4099999999</v>
      </c>
      <c r="L206" s="21">
        <f t="shared" si="55"/>
        <v>291298.55</v>
      </c>
      <c r="M206" s="21">
        <f t="shared" si="55"/>
        <v>0</v>
      </c>
      <c r="N206" s="21">
        <f t="shared" si="55"/>
        <v>0</v>
      </c>
      <c r="O206" s="21">
        <f t="shared" si="55"/>
        <v>0</v>
      </c>
      <c r="P206" s="21">
        <f t="shared" si="55"/>
        <v>2367639.7999999998</v>
      </c>
      <c r="Q206" s="21">
        <f t="shared" si="55"/>
        <v>6880.32</v>
      </c>
      <c r="R206" s="21">
        <f t="shared" si="55"/>
        <v>0</v>
      </c>
      <c r="S206" s="21">
        <f t="shared" si="55"/>
        <v>-209180.58</v>
      </c>
      <c r="T206" s="21">
        <f t="shared" si="55"/>
        <v>11429.05</v>
      </c>
      <c r="U206" s="17">
        <f t="shared" si="55"/>
        <v>3575114.55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13:J13"/>
    <mergeCell ref="K13:U13"/>
    <mergeCell ref="A13:A14"/>
  </mergeCells>
  <phoneticPr fontId="17" type="noConversion"/>
  <conditionalFormatting sqref="B1:U1048576">
    <cfRule type="cellIs" dxfId="23" priority="1" operator="equal">
      <formula>"Delinquent"</formula>
    </cfRule>
    <cfRule type="cellIs" dxfId="22" priority="2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U206"/>
  <sheetViews>
    <sheetView showGridLines="0" workbookViewId="0"/>
  </sheetViews>
  <sheetFormatPr defaultRowHeight="15" x14ac:dyDescent="0.25"/>
  <cols>
    <col min="1" max="1" width="40.5703125" style="1" bestFit="1" customWidth="1"/>
    <col min="2" max="9" width="19.140625" style="45" customWidth="1"/>
    <col min="10" max="10" width="20.28515625" style="45" bestFit="1" customWidth="1"/>
    <col min="11" max="20" width="19.140625" style="45" customWidth="1"/>
    <col min="21" max="21" width="20.28515625" style="45" bestFit="1" customWidth="1"/>
    <col min="22" max="16384" width="9.140625" style="1"/>
  </cols>
  <sheetData>
    <row r="6" spans="1:21" ht="18" x14ac:dyDescent="0.25">
      <c r="A6" s="2" t="str">
        <f>Contents!A7</f>
        <v>Nevada Healthcare Quarterly Reports</v>
      </c>
    </row>
    <row r="7" spans="1:21" ht="18.75" x14ac:dyDescent="0.3">
      <c r="A7" s="42" t="str">
        <f>Contents!A8</f>
        <v>Non-Acute Hospitals Financial Reports: First Quarter 2025</v>
      </c>
      <c r="B7" s="48"/>
      <c r="C7" s="46"/>
      <c r="D7" s="46"/>
      <c r="E7" s="46"/>
      <c r="F7" s="46"/>
      <c r="G7" s="46"/>
      <c r="H7" s="46"/>
    </row>
    <row r="8" spans="1:21" ht="18.75" x14ac:dyDescent="0.3">
      <c r="A8" s="43" t="s">
        <v>21</v>
      </c>
      <c r="B8" s="48"/>
      <c r="C8" s="46"/>
      <c r="D8" s="46"/>
      <c r="E8" s="46"/>
      <c r="F8" s="46"/>
      <c r="G8" s="46"/>
      <c r="H8" s="46"/>
    </row>
    <row r="9" spans="1:21" ht="18.75" x14ac:dyDescent="0.3">
      <c r="A9" s="28" t="str">
        <f>Contents!A9</f>
        <v>Produced on July 9, 2025</v>
      </c>
      <c r="B9" s="48"/>
      <c r="C9" s="46"/>
      <c r="D9" s="46"/>
      <c r="E9" s="46"/>
      <c r="F9" s="46"/>
      <c r="G9" s="46"/>
      <c r="H9" s="46"/>
    </row>
    <row r="10" spans="1:21" ht="18.75" x14ac:dyDescent="0.3">
      <c r="A10" s="28" t="str">
        <f>Contents!A10</f>
        <v>Includes data submitted through July 8, 2025</v>
      </c>
      <c r="B10" s="48"/>
      <c r="C10" s="46"/>
      <c r="D10" s="46"/>
      <c r="E10" s="46"/>
      <c r="F10" s="46"/>
      <c r="G10" s="46"/>
      <c r="H10" s="46"/>
    </row>
    <row r="11" spans="1:21" x14ac:dyDescent="0.25">
      <c r="A11" s="3"/>
      <c r="B11" s="46"/>
      <c r="C11" s="46"/>
      <c r="D11" s="46"/>
      <c r="E11" s="46"/>
      <c r="F11" s="46"/>
      <c r="G11" s="46"/>
      <c r="H11" s="46"/>
    </row>
    <row r="12" spans="1:21" ht="15.75" customHeight="1" thickBot="1" x14ac:dyDescent="0.3">
      <c r="A12" s="29" t="s">
        <v>148</v>
      </c>
      <c r="B12" s="46"/>
      <c r="C12" s="46"/>
      <c r="D12" s="46"/>
      <c r="E12" s="46"/>
      <c r="F12" s="46"/>
      <c r="G12" s="46"/>
      <c r="H12" s="46"/>
    </row>
    <row r="13" spans="1:21" s="49" customFormat="1" x14ac:dyDescent="0.25">
      <c r="A13" s="55" t="s">
        <v>19</v>
      </c>
      <c r="B13" s="52" t="s">
        <v>44</v>
      </c>
      <c r="C13" s="53"/>
      <c r="D13" s="53"/>
      <c r="E13" s="53"/>
      <c r="F13" s="61"/>
      <c r="G13" s="61"/>
      <c r="H13" s="61"/>
      <c r="I13" s="61"/>
      <c r="J13" s="62"/>
      <c r="K13" s="63" t="s">
        <v>45</v>
      </c>
      <c r="L13" s="64"/>
      <c r="M13" s="64"/>
      <c r="N13" s="64"/>
      <c r="O13" s="64"/>
      <c r="P13" s="64"/>
      <c r="Q13" s="64"/>
      <c r="R13" s="64"/>
      <c r="S13" s="64"/>
      <c r="T13" s="64"/>
      <c r="U13" s="57"/>
    </row>
    <row r="14" spans="1:21" s="49" customFormat="1" ht="48.75" customHeight="1" thickBot="1" x14ac:dyDescent="0.3">
      <c r="A14" s="65"/>
      <c r="B14" s="10" t="s">
        <v>150</v>
      </c>
      <c r="C14" s="4" t="s">
        <v>151</v>
      </c>
      <c r="D14" s="4" t="s">
        <v>152</v>
      </c>
      <c r="E14" s="4" t="s">
        <v>153</v>
      </c>
      <c r="F14" s="4" t="s">
        <v>38</v>
      </c>
      <c r="G14" s="4" t="s">
        <v>154</v>
      </c>
      <c r="H14" s="4" t="s">
        <v>39</v>
      </c>
      <c r="I14" s="4" t="s">
        <v>40</v>
      </c>
      <c r="J14" s="11" t="s">
        <v>35</v>
      </c>
      <c r="K14" s="10" t="s">
        <v>150</v>
      </c>
      <c r="L14" s="4" t="s">
        <v>151</v>
      </c>
      <c r="M14" s="4" t="s">
        <v>152</v>
      </c>
      <c r="N14" s="4" t="s">
        <v>153</v>
      </c>
      <c r="O14" s="4" t="s">
        <v>38</v>
      </c>
      <c r="P14" s="4" t="s">
        <v>154</v>
      </c>
      <c r="Q14" s="4" t="s">
        <v>41</v>
      </c>
      <c r="R14" s="4" t="s">
        <v>40</v>
      </c>
      <c r="S14" s="4" t="s">
        <v>42</v>
      </c>
      <c r="T14" s="4" t="s">
        <v>43</v>
      </c>
      <c r="U14" s="11" t="s">
        <v>35</v>
      </c>
    </row>
    <row r="15" spans="1:21" x14ac:dyDescent="0.25">
      <c r="A15" s="22" t="s">
        <v>156</v>
      </c>
      <c r="B15" s="12">
        <f t="shared" ref="B15:U15" si="0">SUM(B16:B17)</f>
        <v>789368</v>
      </c>
      <c r="C15" s="5">
        <f t="shared" si="0"/>
        <v>2328402</v>
      </c>
      <c r="D15" s="5">
        <f t="shared" si="0"/>
        <v>4753252</v>
      </c>
      <c r="E15" s="5">
        <f t="shared" si="0"/>
        <v>3305079</v>
      </c>
      <c r="F15" s="5">
        <f t="shared" si="0"/>
        <v>1109148</v>
      </c>
      <c r="G15" s="5">
        <f t="shared" si="0"/>
        <v>4739353</v>
      </c>
      <c r="H15" s="5">
        <f t="shared" si="0"/>
        <v>83129</v>
      </c>
      <c r="I15" s="5">
        <f t="shared" si="0"/>
        <v>7826</v>
      </c>
      <c r="J15" s="13">
        <f t="shared" si="0"/>
        <v>17115557</v>
      </c>
      <c r="K15" s="12">
        <f t="shared" si="0"/>
        <v>537169.78</v>
      </c>
      <c r="L15" s="5">
        <f t="shared" si="0"/>
        <v>1522479.75</v>
      </c>
      <c r="M15" s="5">
        <f t="shared" si="0"/>
        <v>3381801</v>
      </c>
      <c r="N15" s="5">
        <f t="shared" si="0"/>
        <v>2267007</v>
      </c>
      <c r="O15" s="5">
        <f t="shared" si="0"/>
        <v>774097</v>
      </c>
      <c r="P15" s="5">
        <f t="shared" si="0"/>
        <v>3398905</v>
      </c>
      <c r="Q15" s="5">
        <f t="shared" si="0"/>
        <v>57968.4</v>
      </c>
      <c r="R15" s="5">
        <f t="shared" si="0"/>
        <v>13150</v>
      </c>
      <c r="S15" s="5">
        <f t="shared" si="0"/>
        <v>125762</v>
      </c>
      <c r="T15" s="5">
        <f t="shared" si="0"/>
        <v>44277</v>
      </c>
      <c r="U15" s="13">
        <f t="shared" si="0"/>
        <v>12122616.93</v>
      </c>
    </row>
    <row r="16" spans="1:21" x14ac:dyDescent="0.25">
      <c r="A16" s="23" t="s">
        <v>146</v>
      </c>
      <c r="B16" s="12">
        <f>B24+B31+B38+B45+B52+B59+B66+B73+B80+B87+B94+B101+B108+B115+B122+B129+B136+B143+B150+B157+B164</f>
        <v>117998</v>
      </c>
      <c r="C16" s="5">
        <f t="shared" ref="C16:U16" si="1">C24+C31+C38+C45+C52+C59+C66+C73+C80+C87+C94+C101+C108+C115+C122+C129+C136+C143+C150+C157+C164</f>
        <v>926846</v>
      </c>
      <c r="D16" s="5">
        <f t="shared" si="1"/>
        <v>1279651</v>
      </c>
      <c r="E16" s="5">
        <f t="shared" si="1"/>
        <v>141701</v>
      </c>
      <c r="F16" s="5">
        <f t="shared" si="1"/>
        <v>35526</v>
      </c>
      <c r="G16" s="5">
        <f t="shared" si="1"/>
        <v>1320657</v>
      </c>
      <c r="H16" s="5">
        <f t="shared" si="1"/>
        <v>42349</v>
      </c>
      <c r="I16" s="5">
        <f t="shared" si="1"/>
        <v>0</v>
      </c>
      <c r="J16" s="13">
        <f t="shared" si="1"/>
        <v>3864728</v>
      </c>
      <c r="K16" s="12">
        <f t="shared" si="1"/>
        <v>83949</v>
      </c>
      <c r="L16" s="5">
        <f t="shared" si="1"/>
        <v>556764</v>
      </c>
      <c r="M16" s="5">
        <f t="shared" si="1"/>
        <v>929702</v>
      </c>
      <c r="N16" s="5">
        <f t="shared" si="1"/>
        <v>61559</v>
      </c>
      <c r="O16" s="5">
        <f t="shared" si="1"/>
        <v>24942</v>
      </c>
      <c r="P16" s="5">
        <f t="shared" si="1"/>
        <v>1085198</v>
      </c>
      <c r="Q16" s="5">
        <f t="shared" si="1"/>
        <v>28162</v>
      </c>
      <c r="R16" s="5">
        <f t="shared" si="1"/>
        <v>5147</v>
      </c>
      <c r="S16" s="5">
        <f t="shared" si="1"/>
        <v>18344</v>
      </c>
      <c r="T16" s="5">
        <f t="shared" si="1"/>
        <v>31048</v>
      </c>
      <c r="U16" s="13">
        <f t="shared" si="1"/>
        <v>2824815</v>
      </c>
    </row>
    <row r="17" spans="1:21" x14ac:dyDescent="0.25">
      <c r="A17" s="23" t="s">
        <v>147</v>
      </c>
      <c r="B17" s="12">
        <f>B171+B178+B185+B192+B199+B206</f>
        <v>671370</v>
      </c>
      <c r="C17" s="5">
        <f t="shared" ref="C17:U17" si="2">C171+C178+C185+C192+C199+C206</f>
        <v>1401556</v>
      </c>
      <c r="D17" s="5">
        <f t="shared" si="2"/>
        <v>3473601</v>
      </c>
      <c r="E17" s="5">
        <f t="shared" si="2"/>
        <v>3163378</v>
      </c>
      <c r="F17" s="5">
        <f t="shared" si="2"/>
        <v>1073622</v>
      </c>
      <c r="G17" s="5">
        <f t="shared" si="2"/>
        <v>3418696</v>
      </c>
      <c r="H17" s="5">
        <f t="shared" si="2"/>
        <v>40780</v>
      </c>
      <c r="I17" s="5">
        <f t="shared" si="2"/>
        <v>7826</v>
      </c>
      <c r="J17" s="13">
        <f t="shared" si="2"/>
        <v>13250829</v>
      </c>
      <c r="K17" s="12">
        <f t="shared" si="2"/>
        <v>453220.78</v>
      </c>
      <c r="L17" s="5">
        <f t="shared" si="2"/>
        <v>965715.75</v>
      </c>
      <c r="M17" s="5">
        <f t="shared" si="2"/>
        <v>2452099</v>
      </c>
      <c r="N17" s="5">
        <f t="shared" si="2"/>
        <v>2205448</v>
      </c>
      <c r="O17" s="5">
        <f t="shared" si="2"/>
        <v>749155</v>
      </c>
      <c r="P17" s="5">
        <f t="shared" si="2"/>
        <v>2313707</v>
      </c>
      <c r="Q17" s="5">
        <f t="shared" si="2"/>
        <v>29806.400000000001</v>
      </c>
      <c r="R17" s="5">
        <f t="shared" si="2"/>
        <v>8003</v>
      </c>
      <c r="S17" s="5">
        <f t="shared" si="2"/>
        <v>107418</v>
      </c>
      <c r="T17" s="5">
        <f t="shared" si="2"/>
        <v>13229</v>
      </c>
      <c r="U17" s="13">
        <f t="shared" si="2"/>
        <v>9297801.9299999997</v>
      </c>
    </row>
    <row r="18" spans="1:21" x14ac:dyDescent="0.25">
      <c r="A18" s="24"/>
      <c r="B18" s="33"/>
      <c r="C18" s="34"/>
      <c r="D18" s="34"/>
      <c r="E18" s="34"/>
      <c r="F18" s="34"/>
      <c r="G18" s="34"/>
      <c r="H18" s="34"/>
      <c r="I18" s="34"/>
      <c r="J18" s="35"/>
      <c r="K18" s="33"/>
      <c r="L18" s="34"/>
      <c r="M18" s="34"/>
      <c r="N18" s="34"/>
      <c r="O18" s="34"/>
      <c r="P18" s="34"/>
      <c r="Q18" s="34"/>
      <c r="R18" s="34"/>
      <c r="S18" s="34"/>
      <c r="T18" s="34"/>
      <c r="U18" s="35"/>
    </row>
    <row r="19" spans="1:21" x14ac:dyDescent="0.25">
      <c r="A19" s="22" t="s">
        <v>159</v>
      </c>
      <c r="B19" s="33"/>
      <c r="C19" s="34"/>
      <c r="D19" s="34"/>
      <c r="E19" s="34"/>
      <c r="F19" s="34"/>
      <c r="G19" s="34"/>
      <c r="H19" s="34"/>
      <c r="I19" s="34"/>
      <c r="J19" s="35"/>
      <c r="K19" s="33"/>
      <c r="L19" s="34"/>
      <c r="M19" s="34"/>
      <c r="N19" s="34"/>
      <c r="O19" s="34"/>
      <c r="P19" s="34"/>
      <c r="Q19" s="34"/>
      <c r="R19" s="34"/>
      <c r="S19" s="34"/>
      <c r="T19" s="34"/>
      <c r="U19" s="35"/>
    </row>
    <row r="20" spans="1:21" x14ac:dyDescent="0.25">
      <c r="A20" s="25" t="s">
        <v>186</v>
      </c>
      <c r="B20" s="14" t="s">
        <v>193</v>
      </c>
      <c r="C20" s="6" t="s">
        <v>193</v>
      </c>
      <c r="D20" s="6" t="s">
        <v>193</v>
      </c>
      <c r="E20" s="6" t="s">
        <v>193</v>
      </c>
      <c r="F20" s="6" t="s">
        <v>193</v>
      </c>
      <c r="G20" s="6" t="s">
        <v>193</v>
      </c>
      <c r="H20" s="6" t="s">
        <v>193</v>
      </c>
      <c r="I20" s="6" t="s">
        <v>193</v>
      </c>
      <c r="J20" s="15" t="s">
        <v>193</v>
      </c>
      <c r="K20" s="14" t="s">
        <v>193</v>
      </c>
      <c r="L20" s="6" t="s">
        <v>193</v>
      </c>
      <c r="M20" s="6" t="s">
        <v>193</v>
      </c>
      <c r="N20" s="6" t="s">
        <v>193</v>
      </c>
      <c r="O20" s="6" t="s">
        <v>193</v>
      </c>
      <c r="P20" s="6" t="s">
        <v>193</v>
      </c>
      <c r="Q20" s="6" t="s">
        <v>193</v>
      </c>
      <c r="R20" s="6" t="s">
        <v>193</v>
      </c>
      <c r="S20" s="6" t="s">
        <v>193</v>
      </c>
      <c r="T20" s="6" t="s">
        <v>193</v>
      </c>
      <c r="U20" s="15" t="s">
        <v>193</v>
      </c>
    </row>
    <row r="21" spans="1:21" x14ac:dyDescent="0.25">
      <c r="A21" s="25" t="s">
        <v>187</v>
      </c>
      <c r="B21" s="14" t="s">
        <v>194</v>
      </c>
      <c r="C21" s="6" t="s">
        <v>194</v>
      </c>
      <c r="D21" s="6" t="s">
        <v>194</v>
      </c>
      <c r="E21" s="6" t="s">
        <v>194</v>
      </c>
      <c r="F21" s="6" t="s">
        <v>194</v>
      </c>
      <c r="G21" s="6" t="s">
        <v>194</v>
      </c>
      <c r="H21" s="6" t="s">
        <v>194</v>
      </c>
      <c r="I21" s="6" t="s">
        <v>194</v>
      </c>
      <c r="J21" s="15" t="s">
        <v>194</v>
      </c>
      <c r="K21" s="14" t="s">
        <v>194</v>
      </c>
      <c r="L21" s="6" t="s">
        <v>194</v>
      </c>
      <c r="M21" s="6" t="s">
        <v>194</v>
      </c>
      <c r="N21" s="6" t="s">
        <v>194</v>
      </c>
      <c r="O21" s="6" t="s">
        <v>194</v>
      </c>
      <c r="P21" s="6" t="s">
        <v>194</v>
      </c>
      <c r="Q21" s="6" t="s">
        <v>194</v>
      </c>
      <c r="R21" s="6" t="s">
        <v>194</v>
      </c>
      <c r="S21" s="6" t="s">
        <v>194</v>
      </c>
      <c r="T21" s="6" t="s">
        <v>194</v>
      </c>
      <c r="U21" s="15" t="s">
        <v>194</v>
      </c>
    </row>
    <row r="22" spans="1:21" x14ac:dyDescent="0.25">
      <c r="A22" s="25" t="s">
        <v>188</v>
      </c>
      <c r="B22" s="14" t="s">
        <v>194</v>
      </c>
      <c r="C22" s="6" t="s">
        <v>194</v>
      </c>
      <c r="D22" s="6" t="s">
        <v>194</v>
      </c>
      <c r="E22" s="6" t="s">
        <v>194</v>
      </c>
      <c r="F22" s="6" t="s">
        <v>194</v>
      </c>
      <c r="G22" s="6" t="s">
        <v>194</v>
      </c>
      <c r="H22" s="6" t="s">
        <v>194</v>
      </c>
      <c r="I22" s="6" t="s">
        <v>194</v>
      </c>
      <c r="J22" s="15" t="s">
        <v>194</v>
      </c>
      <c r="K22" s="14" t="s">
        <v>194</v>
      </c>
      <c r="L22" s="6" t="s">
        <v>194</v>
      </c>
      <c r="M22" s="6" t="s">
        <v>194</v>
      </c>
      <c r="N22" s="6" t="s">
        <v>194</v>
      </c>
      <c r="O22" s="6" t="s">
        <v>194</v>
      </c>
      <c r="P22" s="6" t="s">
        <v>194</v>
      </c>
      <c r="Q22" s="6" t="s">
        <v>194</v>
      </c>
      <c r="R22" s="6" t="s">
        <v>194</v>
      </c>
      <c r="S22" s="6" t="s">
        <v>194</v>
      </c>
      <c r="T22" s="6" t="s">
        <v>194</v>
      </c>
      <c r="U22" s="15" t="s">
        <v>194</v>
      </c>
    </row>
    <row r="23" spans="1:21" x14ac:dyDescent="0.25">
      <c r="A23" s="25" t="s">
        <v>189</v>
      </c>
      <c r="B23" s="14" t="s">
        <v>194</v>
      </c>
      <c r="C23" s="6" t="s">
        <v>194</v>
      </c>
      <c r="D23" s="6" t="s">
        <v>194</v>
      </c>
      <c r="E23" s="6" t="s">
        <v>194</v>
      </c>
      <c r="F23" s="6" t="s">
        <v>194</v>
      </c>
      <c r="G23" s="6" t="s">
        <v>194</v>
      </c>
      <c r="H23" s="6" t="s">
        <v>194</v>
      </c>
      <c r="I23" s="6" t="s">
        <v>194</v>
      </c>
      <c r="J23" s="15" t="s">
        <v>194</v>
      </c>
      <c r="K23" s="14" t="s">
        <v>194</v>
      </c>
      <c r="L23" s="6" t="s">
        <v>194</v>
      </c>
      <c r="M23" s="6" t="s">
        <v>194</v>
      </c>
      <c r="N23" s="6" t="s">
        <v>194</v>
      </c>
      <c r="O23" s="6" t="s">
        <v>194</v>
      </c>
      <c r="P23" s="6" t="s">
        <v>194</v>
      </c>
      <c r="Q23" s="6" t="s">
        <v>194</v>
      </c>
      <c r="R23" s="6" t="s">
        <v>194</v>
      </c>
      <c r="S23" s="6" t="s">
        <v>194</v>
      </c>
      <c r="T23" s="6" t="s">
        <v>194</v>
      </c>
      <c r="U23" s="15" t="s">
        <v>194</v>
      </c>
    </row>
    <row r="24" spans="1:21" x14ac:dyDescent="0.25">
      <c r="A24" s="22" t="s">
        <v>155</v>
      </c>
      <c r="B24" s="12">
        <f t="shared" ref="B24:J24" si="3">SUM(B20:B23)</f>
        <v>0</v>
      </c>
      <c r="C24" s="5">
        <f t="shared" si="3"/>
        <v>0</v>
      </c>
      <c r="D24" s="5">
        <f t="shared" si="3"/>
        <v>0</v>
      </c>
      <c r="E24" s="5">
        <f t="shared" si="3"/>
        <v>0</v>
      </c>
      <c r="F24" s="5">
        <f t="shared" si="3"/>
        <v>0</v>
      </c>
      <c r="G24" s="5">
        <f t="shared" si="3"/>
        <v>0</v>
      </c>
      <c r="H24" s="5">
        <f t="shared" si="3"/>
        <v>0</v>
      </c>
      <c r="I24" s="5">
        <f t="shared" si="3"/>
        <v>0</v>
      </c>
      <c r="J24" s="13">
        <f t="shared" si="3"/>
        <v>0</v>
      </c>
      <c r="K24" s="12">
        <f t="shared" ref="K24:U24" si="4">SUM(K20:K23)</f>
        <v>0</v>
      </c>
      <c r="L24" s="5">
        <f t="shared" si="4"/>
        <v>0</v>
      </c>
      <c r="M24" s="5">
        <f t="shared" si="4"/>
        <v>0</v>
      </c>
      <c r="N24" s="5">
        <f t="shared" si="4"/>
        <v>0</v>
      </c>
      <c r="O24" s="5">
        <f t="shared" si="4"/>
        <v>0</v>
      </c>
      <c r="P24" s="5">
        <f t="shared" si="4"/>
        <v>0</v>
      </c>
      <c r="Q24" s="5">
        <f t="shared" si="4"/>
        <v>0</v>
      </c>
      <c r="R24" s="5">
        <f t="shared" si="4"/>
        <v>0</v>
      </c>
      <c r="S24" s="5">
        <f t="shared" si="4"/>
        <v>0</v>
      </c>
      <c r="T24" s="5">
        <f t="shared" si="4"/>
        <v>0</v>
      </c>
      <c r="U24" s="13">
        <f t="shared" si="4"/>
        <v>0</v>
      </c>
    </row>
    <row r="25" spans="1:21" x14ac:dyDescent="0.25">
      <c r="A25" s="24"/>
      <c r="B25" s="33"/>
      <c r="C25" s="34"/>
      <c r="D25" s="34"/>
      <c r="E25" s="34"/>
      <c r="F25" s="34"/>
      <c r="G25" s="34"/>
      <c r="H25" s="34"/>
      <c r="I25" s="34"/>
      <c r="J25" s="35"/>
      <c r="K25" s="33"/>
      <c r="L25" s="34"/>
      <c r="M25" s="34"/>
      <c r="N25" s="34"/>
      <c r="O25" s="34"/>
      <c r="P25" s="34"/>
      <c r="Q25" s="34"/>
      <c r="R25" s="34"/>
      <c r="S25" s="34"/>
      <c r="T25" s="34"/>
      <c r="U25" s="35"/>
    </row>
    <row r="26" spans="1:21" x14ac:dyDescent="0.25">
      <c r="A26" s="22" t="s">
        <v>160</v>
      </c>
      <c r="B26" s="33"/>
      <c r="C26" s="34"/>
      <c r="D26" s="34"/>
      <c r="E26" s="34"/>
      <c r="F26" s="34"/>
      <c r="G26" s="34"/>
      <c r="H26" s="34"/>
      <c r="I26" s="34"/>
      <c r="J26" s="35"/>
      <c r="K26" s="33"/>
      <c r="L26" s="34"/>
      <c r="M26" s="34"/>
      <c r="N26" s="34"/>
      <c r="O26" s="34"/>
      <c r="P26" s="34"/>
      <c r="Q26" s="34"/>
      <c r="R26" s="34"/>
      <c r="S26" s="34"/>
      <c r="T26" s="34"/>
      <c r="U26" s="35"/>
    </row>
    <row r="27" spans="1:21" x14ac:dyDescent="0.25">
      <c r="A27" s="25" t="s">
        <v>186</v>
      </c>
      <c r="B27" s="14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15">
        <v>0</v>
      </c>
      <c r="K27" s="14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15">
        <v>0</v>
      </c>
    </row>
    <row r="28" spans="1:21" x14ac:dyDescent="0.25">
      <c r="A28" s="25" t="s">
        <v>187</v>
      </c>
      <c r="B28" s="14" t="s">
        <v>194</v>
      </c>
      <c r="C28" s="6" t="s">
        <v>194</v>
      </c>
      <c r="D28" s="6" t="s">
        <v>194</v>
      </c>
      <c r="E28" s="6" t="s">
        <v>194</v>
      </c>
      <c r="F28" s="6" t="s">
        <v>194</v>
      </c>
      <c r="G28" s="6" t="s">
        <v>194</v>
      </c>
      <c r="H28" s="6" t="s">
        <v>194</v>
      </c>
      <c r="I28" s="6" t="s">
        <v>194</v>
      </c>
      <c r="J28" s="15" t="s">
        <v>194</v>
      </c>
      <c r="K28" s="14" t="s">
        <v>194</v>
      </c>
      <c r="L28" s="6" t="s">
        <v>194</v>
      </c>
      <c r="M28" s="6" t="s">
        <v>194</v>
      </c>
      <c r="N28" s="6" t="s">
        <v>194</v>
      </c>
      <c r="O28" s="6" t="s">
        <v>194</v>
      </c>
      <c r="P28" s="6" t="s">
        <v>194</v>
      </c>
      <c r="Q28" s="6" t="s">
        <v>194</v>
      </c>
      <c r="R28" s="6" t="s">
        <v>194</v>
      </c>
      <c r="S28" s="6" t="s">
        <v>194</v>
      </c>
      <c r="T28" s="6" t="s">
        <v>194</v>
      </c>
      <c r="U28" s="15" t="s">
        <v>194</v>
      </c>
    </row>
    <row r="29" spans="1:21" x14ac:dyDescent="0.25">
      <c r="A29" s="25" t="s">
        <v>188</v>
      </c>
      <c r="B29" s="14" t="s">
        <v>194</v>
      </c>
      <c r="C29" s="6" t="s">
        <v>194</v>
      </c>
      <c r="D29" s="6" t="s">
        <v>194</v>
      </c>
      <c r="E29" s="6" t="s">
        <v>194</v>
      </c>
      <c r="F29" s="6" t="s">
        <v>194</v>
      </c>
      <c r="G29" s="6" t="s">
        <v>194</v>
      </c>
      <c r="H29" s="6" t="s">
        <v>194</v>
      </c>
      <c r="I29" s="6" t="s">
        <v>194</v>
      </c>
      <c r="J29" s="15" t="s">
        <v>194</v>
      </c>
      <c r="K29" s="14" t="s">
        <v>194</v>
      </c>
      <c r="L29" s="6" t="s">
        <v>194</v>
      </c>
      <c r="M29" s="6" t="s">
        <v>194</v>
      </c>
      <c r="N29" s="6" t="s">
        <v>194</v>
      </c>
      <c r="O29" s="6" t="s">
        <v>194</v>
      </c>
      <c r="P29" s="6" t="s">
        <v>194</v>
      </c>
      <c r="Q29" s="6" t="s">
        <v>194</v>
      </c>
      <c r="R29" s="6" t="s">
        <v>194</v>
      </c>
      <c r="S29" s="6" t="s">
        <v>194</v>
      </c>
      <c r="T29" s="6" t="s">
        <v>194</v>
      </c>
      <c r="U29" s="15" t="s">
        <v>194</v>
      </c>
    </row>
    <row r="30" spans="1:21" x14ac:dyDescent="0.25">
      <c r="A30" s="25" t="s">
        <v>189</v>
      </c>
      <c r="B30" s="14" t="s">
        <v>194</v>
      </c>
      <c r="C30" s="6" t="s">
        <v>194</v>
      </c>
      <c r="D30" s="6" t="s">
        <v>194</v>
      </c>
      <c r="E30" s="6" t="s">
        <v>194</v>
      </c>
      <c r="F30" s="6" t="s">
        <v>194</v>
      </c>
      <c r="G30" s="6" t="s">
        <v>194</v>
      </c>
      <c r="H30" s="6" t="s">
        <v>194</v>
      </c>
      <c r="I30" s="6" t="s">
        <v>194</v>
      </c>
      <c r="J30" s="15" t="s">
        <v>194</v>
      </c>
      <c r="K30" s="14" t="s">
        <v>194</v>
      </c>
      <c r="L30" s="6" t="s">
        <v>194</v>
      </c>
      <c r="M30" s="6" t="s">
        <v>194</v>
      </c>
      <c r="N30" s="6" t="s">
        <v>194</v>
      </c>
      <c r="O30" s="6" t="s">
        <v>194</v>
      </c>
      <c r="P30" s="6" t="s">
        <v>194</v>
      </c>
      <c r="Q30" s="6" t="s">
        <v>194</v>
      </c>
      <c r="R30" s="6" t="s">
        <v>194</v>
      </c>
      <c r="S30" s="6" t="s">
        <v>194</v>
      </c>
      <c r="T30" s="6" t="s">
        <v>194</v>
      </c>
      <c r="U30" s="15" t="s">
        <v>194</v>
      </c>
    </row>
    <row r="31" spans="1:21" x14ac:dyDescent="0.25">
      <c r="A31" s="22" t="s">
        <v>155</v>
      </c>
      <c r="B31" s="12">
        <f t="shared" ref="B31:J31" si="5">SUM(B27:B30)</f>
        <v>0</v>
      </c>
      <c r="C31" s="5">
        <f t="shared" si="5"/>
        <v>0</v>
      </c>
      <c r="D31" s="5">
        <f t="shared" si="5"/>
        <v>0</v>
      </c>
      <c r="E31" s="5">
        <f t="shared" si="5"/>
        <v>0</v>
      </c>
      <c r="F31" s="5">
        <f t="shared" si="5"/>
        <v>0</v>
      </c>
      <c r="G31" s="5">
        <f t="shared" si="5"/>
        <v>0</v>
      </c>
      <c r="H31" s="5">
        <f t="shared" si="5"/>
        <v>0</v>
      </c>
      <c r="I31" s="5">
        <f t="shared" si="5"/>
        <v>0</v>
      </c>
      <c r="J31" s="13">
        <f t="shared" si="5"/>
        <v>0</v>
      </c>
      <c r="K31" s="12">
        <f t="shared" ref="K31:U31" si="6">SUM(K27:K30)</f>
        <v>0</v>
      </c>
      <c r="L31" s="5">
        <f t="shared" si="6"/>
        <v>0</v>
      </c>
      <c r="M31" s="5">
        <f t="shared" si="6"/>
        <v>0</v>
      </c>
      <c r="N31" s="5">
        <f t="shared" si="6"/>
        <v>0</v>
      </c>
      <c r="O31" s="5">
        <f t="shared" si="6"/>
        <v>0</v>
      </c>
      <c r="P31" s="5">
        <f t="shared" si="6"/>
        <v>0</v>
      </c>
      <c r="Q31" s="5">
        <f t="shared" si="6"/>
        <v>0</v>
      </c>
      <c r="R31" s="5">
        <f t="shared" si="6"/>
        <v>0</v>
      </c>
      <c r="S31" s="5">
        <f t="shared" si="6"/>
        <v>0</v>
      </c>
      <c r="T31" s="5">
        <f t="shared" si="6"/>
        <v>0</v>
      </c>
      <c r="U31" s="13">
        <f t="shared" si="6"/>
        <v>0</v>
      </c>
    </row>
    <row r="32" spans="1:21" x14ac:dyDescent="0.25">
      <c r="A32" s="24"/>
      <c r="B32" s="33"/>
      <c r="C32" s="34"/>
      <c r="D32" s="34"/>
      <c r="E32" s="34"/>
      <c r="F32" s="34"/>
      <c r="G32" s="34"/>
      <c r="H32" s="34"/>
      <c r="I32" s="34"/>
      <c r="J32" s="35"/>
      <c r="K32" s="33"/>
      <c r="L32" s="34"/>
      <c r="M32" s="34"/>
      <c r="N32" s="34"/>
      <c r="O32" s="34"/>
      <c r="P32" s="34"/>
      <c r="Q32" s="34"/>
      <c r="R32" s="34"/>
      <c r="S32" s="34"/>
      <c r="T32" s="34"/>
      <c r="U32" s="35"/>
    </row>
    <row r="33" spans="1:21" x14ac:dyDescent="0.25">
      <c r="A33" s="22" t="s">
        <v>161</v>
      </c>
      <c r="B33" s="33"/>
      <c r="C33" s="34"/>
      <c r="D33" s="34"/>
      <c r="E33" s="34"/>
      <c r="F33" s="34"/>
      <c r="G33" s="34"/>
      <c r="H33" s="34"/>
      <c r="I33" s="34"/>
      <c r="J33" s="35"/>
      <c r="K33" s="33"/>
      <c r="L33" s="34"/>
      <c r="M33" s="34"/>
      <c r="N33" s="34"/>
      <c r="O33" s="34"/>
      <c r="P33" s="34"/>
      <c r="Q33" s="34"/>
      <c r="R33" s="34"/>
      <c r="S33" s="34"/>
      <c r="T33" s="34"/>
      <c r="U33" s="35"/>
    </row>
    <row r="34" spans="1:21" x14ac:dyDescent="0.25">
      <c r="A34" s="25" t="s">
        <v>186</v>
      </c>
      <c r="B34" s="14" t="s">
        <v>193</v>
      </c>
      <c r="C34" s="6" t="s">
        <v>193</v>
      </c>
      <c r="D34" s="6" t="s">
        <v>193</v>
      </c>
      <c r="E34" s="6" t="s">
        <v>193</v>
      </c>
      <c r="F34" s="6" t="s">
        <v>193</v>
      </c>
      <c r="G34" s="6" t="s">
        <v>193</v>
      </c>
      <c r="H34" s="6" t="s">
        <v>193</v>
      </c>
      <c r="I34" s="6" t="s">
        <v>193</v>
      </c>
      <c r="J34" s="15" t="s">
        <v>193</v>
      </c>
      <c r="K34" s="14" t="s">
        <v>193</v>
      </c>
      <c r="L34" s="6" t="s">
        <v>193</v>
      </c>
      <c r="M34" s="6" t="s">
        <v>193</v>
      </c>
      <c r="N34" s="6" t="s">
        <v>193</v>
      </c>
      <c r="O34" s="6" t="s">
        <v>193</v>
      </c>
      <c r="P34" s="6" t="s">
        <v>193</v>
      </c>
      <c r="Q34" s="6" t="s">
        <v>193</v>
      </c>
      <c r="R34" s="6" t="s">
        <v>193</v>
      </c>
      <c r="S34" s="6" t="s">
        <v>193</v>
      </c>
      <c r="T34" s="6" t="s">
        <v>193</v>
      </c>
      <c r="U34" s="15" t="s">
        <v>193</v>
      </c>
    </row>
    <row r="35" spans="1:21" x14ac:dyDescent="0.25">
      <c r="A35" s="25" t="s">
        <v>187</v>
      </c>
      <c r="B35" s="14" t="s">
        <v>194</v>
      </c>
      <c r="C35" s="6" t="s">
        <v>194</v>
      </c>
      <c r="D35" s="6" t="s">
        <v>194</v>
      </c>
      <c r="E35" s="6" t="s">
        <v>194</v>
      </c>
      <c r="F35" s="6" t="s">
        <v>194</v>
      </c>
      <c r="G35" s="6" t="s">
        <v>194</v>
      </c>
      <c r="H35" s="6" t="s">
        <v>194</v>
      </c>
      <c r="I35" s="6" t="s">
        <v>194</v>
      </c>
      <c r="J35" s="15" t="s">
        <v>194</v>
      </c>
      <c r="K35" s="14" t="s">
        <v>194</v>
      </c>
      <c r="L35" s="6" t="s">
        <v>194</v>
      </c>
      <c r="M35" s="6" t="s">
        <v>194</v>
      </c>
      <c r="N35" s="6" t="s">
        <v>194</v>
      </c>
      <c r="O35" s="6" t="s">
        <v>194</v>
      </c>
      <c r="P35" s="6" t="s">
        <v>194</v>
      </c>
      <c r="Q35" s="6" t="s">
        <v>194</v>
      </c>
      <c r="R35" s="6" t="s">
        <v>194</v>
      </c>
      <c r="S35" s="6" t="s">
        <v>194</v>
      </c>
      <c r="T35" s="6" t="s">
        <v>194</v>
      </c>
      <c r="U35" s="15" t="s">
        <v>194</v>
      </c>
    </row>
    <row r="36" spans="1:21" x14ac:dyDescent="0.25">
      <c r="A36" s="25" t="s">
        <v>188</v>
      </c>
      <c r="B36" s="14" t="s">
        <v>194</v>
      </c>
      <c r="C36" s="6" t="s">
        <v>194</v>
      </c>
      <c r="D36" s="6" t="s">
        <v>194</v>
      </c>
      <c r="E36" s="6" t="s">
        <v>194</v>
      </c>
      <c r="F36" s="6" t="s">
        <v>194</v>
      </c>
      <c r="G36" s="6" t="s">
        <v>194</v>
      </c>
      <c r="H36" s="6" t="s">
        <v>194</v>
      </c>
      <c r="I36" s="6" t="s">
        <v>194</v>
      </c>
      <c r="J36" s="15" t="s">
        <v>194</v>
      </c>
      <c r="K36" s="14" t="s">
        <v>194</v>
      </c>
      <c r="L36" s="6" t="s">
        <v>194</v>
      </c>
      <c r="M36" s="6" t="s">
        <v>194</v>
      </c>
      <c r="N36" s="6" t="s">
        <v>194</v>
      </c>
      <c r="O36" s="6" t="s">
        <v>194</v>
      </c>
      <c r="P36" s="6" t="s">
        <v>194</v>
      </c>
      <c r="Q36" s="6" t="s">
        <v>194</v>
      </c>
      <c r="R36" s="6" t="s">
        <v>194</v>
      </c>
      <c r="S36" s="6" t="s">
        <v>194</v>
      </c>
      <c r="T36" s="6" t="s">
        <v>194</v>
      </c>
      <c r="U36" s="15" t="s">
        <v>194</v>
      </c>
    </row>
    <row r="37" spans="1:21" x14ac:dyDescent="0.25">
      <c r="A37" s="25" t="s">
        <v>189</v>
      </c>
      <c r="B37" s="14" t="s">
        <v>194</v>
      </c>
      <c r="C37" s="6" t="s">
        <v>194</v>
      </c>
      <c r="D37" s="6" t="s">
        <v>194</v>
      </c>
      <c r="E37" s="6" t="s">
        <v>194</v>
      </c>
      <c r="F37" s="6" t="s">
        <v>194</v>
      </c>
      <c r="G37" s="6" t="s">
        <v>194</v>
      </c>
      <c r="H37" s="6" t="s">
        <v>194</v>
      </c>
      <c r="I37" s="6" t="s">
        <v>194</v>
      </c>
      <c r="J37" s="15" t="s">
        <v>194</v>
      </c>
      <c r="K37" s="14" t="s">
        <v>194</v>
      </c>
      <c r="L37" s="6" t="s">
        <v>194</v>
      </c>
      <c r="M37" s="6" t="s">
        <v>194</v>
      </c>
      <c r="N37" s="6" t="s">
        <v>194</v>
      </c>
      <c r="O37" s="6" t="s">
        <v>194</v>
      </c>
      <c r="P37" s="6" t="s">
        <v>194</v>
      </c>
      <c r="Q37" s="6" t="s">
        <v>194</v>
      </c>
      <c r="R37" s="6" t="s">
        <v>194</v>
      </c>
      <c r="S37" s="6" t="s">
        <v>194</v>
      </c>
      <c r="T37" s="6" t="s">
        <v>194</v>
      </c>
      <c r="U37" s="15" t="s">
        <v>194</v>
      </c>
    </row>
    <row r="38" spans="1:21" x14ac:dyDescent="0.25">
      <c r="A38" s="22" t="s">
        <v>155</v>
      </c>
      <c r="B38" s="12">
        <f t="shared" ref="B38:J38" si="7">SUM(B34:B37)</f>
        <v>0</v>
      </c>
      <c r="C38" s="5">
        <f t="shared" si="7"/>
        <v>0</v>
      </c>
      <c r="D38" s="5">
        <f t="shared" si="7"/>
        <v>0</v>
      </c>
      <c r="E38" s="5">
        <f t="shared" si="7"/>
        <v>0</v>
      </c>
      <c r="F38" s="5">
        <f t="shared" si="7"/>
        <v>0</v>
      </c>
      <c r="G38" s="5">
        <f t="shared" si="7"/>
        <v>0</v>
      </c>
      <c r="H38" s="5">
        <f t="shared" si="7"/>
        <v>0</v>
      </c>
      <c r="I38" s="5">
        <f t="shared" si="7"/>
        <v>0</v>
      </c>
      <c r="J38" s="13">
        <f t="shared" si="7"/>
        <v>0</v>
      </c>
      <c r="K38" s="12">
        <f t="shared" ref="K38:U38" si="8">SUM(K34:K37)</f>
        <v>0</v>
      </c>
      <c r="L38" s="5">
        <f t="shared" si="8"/>
        <v>0</v>
      </c>
      <c r="M38" s="5">
        <f t="shared" si="8"/>
        <v>0</v>
      </c>
      <c r="N38" s="5">
        <f t="shared" si="8"/>
        <v>0</v>
      </c>
      <c r="O38" s="5">
        <f t="shared" si="8"/>
        <v>0</v>
      </c>
      <c r="P38" s="5">
        <f t="shared" si="8"/>
        <v>0</v>
      </c>
      <c r="Q38" s="5">
        <f t="shared" si="8"/>
        <v>0</v>
      </c>
      <c r="R38" s="5">
        <f t="shared" si="8"/>
        <v>0</v>
      </c>
      <c r="S38" s="5">
        <f t="shared" si="8"/>
        <v>0</v>
      </c>
      <c r="T38" s="5">
        <f t="shared" si="8"/>
        <v>0</v>
      </c>
      <c r="U38" s="13">
        <f t="shared" si="8"/>
        <v>0</v>
      </c>
    </row>
    <row r="39" spans="1:21" x14ac:dyDescent="0.25">
      <c r="A39" s="24"/>
      <c r="B39" s="33"/>
      <c r="C39" s="34"/>
      <c r="D39" s="34"/>
      <c r="E39" s="34"/>
      <c r="F39" s="34"/>
      <c r="G39" s="34"/>
      <c r="H39" s="34"/>
      <c r="I39" s="34"/>
      <c r="J39" s="35"/>
      <c r="K39" s="33"/>
      <c r="L39" s="34"/>
      <c r="M39" s="34"/>
      <c r="N39" s="34"/>
      <c r="O39" s="34"/>
      <c r="P39" s="34"/>
      <c r="Q39" s="34"/>
      <c r="R39" s="34"/>
      <c r="S39" s="34"/>
      <c r="T39" s="34"/>
      <c r="U39" s="35"/>
    </row>
    <row r="40" spans="1:21" x14ac:dyDescent="0.25">
      <c r="A40" s="22" t="s">
        <v>162</v>
      </c>
      <c r="B40" s="33"/>
      <c r="C40" s="34"/>
      <c r="D40" s="34"/>
      <c r="E40" s="34"/>
      <c r="F40" s="34"/>
      <c r="G40" s="34"/>
      <c r="H40" s="34"/>
      <c r="I40" s="34"/>
      <c r="J40" s="35"/>
      <c r="K40" s="33"/>
      <c r="L40" s="34"/>
      <c r="M40" s="34"/>
      <c r="N40" s="34"/>
      <c r="O40" s="34"/>
      <c r="P40" s="34"/>
      <c r="Q40" s="34"/>
      <c r="R40" s="34"/>
      <c r="S40" s="34"/>
      <c r="T40" s="34"/>
      <c r="U40" s="35"/>
    </row>
    <row r="41" spans="1:21" x14ac:dyDescent="0.25">
      <c r="A41" s="25" t="s">
        <v>186</v>
      </c>
      <c r="B41" s="14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15">
        <v>0</v>
      </c>
      <c r="K41" s="14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15">
        <v>0</v>
      </c>
    </row>
    <row r="42" spans="1:21" x14ac:dyDescent="0.25">
      <c r="A42" s="25" t="s">
        <v>187</v>
      </c>
      <c r="B42" s="14" t="s">
        <v>194</v>
      </c>
      <c r="C42" s="6" t="s">
        <v>194</v>
      </c>
      <c r="D42" s="6" t="s">
        <v>194</v>
      </c>
      <c r="E42" s="6" t="s">
        <v>194</v>
      </c>
      <c r="F42" s="6" t="s">
        <v>194</v>
      </c>
      <c r="G42" s="6" t="s">
        <v>194</v>
      </c>
      <c r="H42" s="6" t="s">
        <v>194</v>
      </c>
      <c r="I42" s="6" t="s">
        <v>194</v>
      </c>
      <c r="J42" s="15" t="s">
        <v>194</v>
      </c>
      <c r="K42" s="14" t="s">
        <v>194</v>
      </c>
      <c r="L42" s="6" t="s">
        <v>194</v>
      </c>
      <c r="M42" s="6" t="s">
        <v>194</v>
      </c>
      <c r="N42" s="6" t="s">
        <v>194</v>
      </c>
      <c r="O42" s="6" t="s">
        <v>194</v>
      </c>
      <c r="P42" s="6" t="s">
        <v>194</v>
      </c>
      <c r="Q42" s="6" t="s">
        <v>194</v>
      </c>
      <c r="R42" s="6" t="s">
        <v>194</v>
      </c>
      <c r="S42" s="6" t="s">
        <v>194</v>
      </c>
      <c r="T42" s="6" t="s">
        <v>194</v>
      </c>
      <c r="U42" s="15" t="s">
        <v>194</v>
      </c>
    </row>
    <row r="43" spans="1:21" x14ac:dyDescent="0.25">
      <c r="A43" s="25" t="s">
        <v>188</v>
      </c>
      <c r="B43" s="14" t="s">
        <v>194</v>
      </c>
      <c r="C43" s="6" t="s">
        <v>194</v>
      </c>
      <c r="D43" s="6" t="s">
        <v>194</v>
      </c>
      <c r="E43" s="6" t="s">
        <v>194</v>
      </c>
      <c r="F43" s="6" t="s">
        <v>194</v>
      </c>
      <c r="G43" s="6" t="s">
        <v>194</v>
      </c>
      <c r="H43" s="6" t="s">
        <v>194</v>
      </c>
      <c r="I43" s="6" t="s">
        <v>194</v>
      </c>
      <c r="J43" s="15" t="s">
        <v>194</v>
      </c>
      <c r="K43" s="14" t="s">
        <v>194</v>
      </c>
      <c r="L43" s="6" t="s">
        <v>194</v>
      </c>
      <c r="M43" s="6" t="s">
        <v>194</v>
      </c>
      <c r="N43" s="6" t="s">
        <v>194</v>
      </c>
      <c r="O43" s="6" t="s">
        <v>194</v>
      </c>
      <c r="P43" s="6" t="s">
        <v>194</v>
      </c>
      <c r="Q43" s="6" t="s">
        <v>194</v>
      </c>
      <c r="R43" s="6" t="s">
        <v>194</v>
      </c>
      <c r="S43" s="6" t="s">
        <v>194</v>
      </c>
      <c r="T43" s="6" t="s">
        <v>194</v>
      </c>
      <c r="U43" s="15" t="s">
        <v>194</v>
      </c>
    </row>
    <row r="44" spans="1:21" x14ac:dyDescent="0.25">
      <c r="A44" s="25" t="s">
        <v>189</v>
      </c>
      <c r="B44" s="14" t="s">
        <v>194</v>
      </c>
      <c r="C44" s="6" t="s">
        <v>194</v>
      </c>
      <c r="D44" s="6" t="s">
        <v>194</v>
      </c>
      <c r="E44" s="6" t="s">
        <v>194</v>
      </c>
      <c r="F44" s="6" t="s">
        <v>194</v>
      </c>
      <c r="G44" s="6" t="s">
        <v>194</v>
      </c>
      <c r="H44" s="6" t="s">
        <v>194</v>
      </c>
      <c r="I44" s="6" t="s">
        <v>194</v>
      </c>
      <c r="J44" s="15" t="s">
        <v>194</v>
      </c>
      <c r="K44" s="14" t="s">
        <v>194</v>
      </c>
      <c r="L44" s="6" t="s">
        <v>194</v>
      </c>
      <c r="M44" s="6" t="s">
        <v>194</v>
      </c>
      <c r="N44" s="6" t="s">
        <v>194</v>
      </c>
      <c r="O44" s="6" t="s">
        <v>194</v>
      </c>
      <c r="P44" s="6" t="s">
        <v>194</v>
      </c>
      <c r="Q44" s="6" t="s">
        <v>194</v>
      </c>
      <c r="R44" s="6" t="s">
        <v>194</v>
      </c>
      <c r="S44" s="6" t="s">
        <v>194</v>
      </c>
      <c r="T44" s="6" t="s">
        <v>194</v>
      </c>
      <c r="U44" s="15" t="s">
        <v>194</v>
      </c>
    </row>
    <row r="45" spans="1:21" x14ac:dyDescent="0.25">
      <c r="A45" s="22" t="s">
        <v>155</v>
      </c>
      <c r="B45" s="12">
        <f t="shared" ref="B45:J45" si="9">SUM(B41:B44)</f>
        <v>0</v>
      </c>
      <c r="C45" s="5">
        <f t="shared" si="9"/>
        <v>0</v>
      </c>
      <c r="D45" s="5">
        <f t="shared" si="9"/>
        <v>0</v>
      </c>
      <c r="E45" s="5">
        <f t="shared" si="9"/>
        <v>0</v>
      </c>
      <c r="F45" s="5">
        <f t="shared" si="9"/>
        <v>0</v>
      </c>
      <c r="G45" s="5">
        <f t="shared" si="9"/>
        <v>0</v>
      </c>
      <c r="H45" s="5">
        <f t="shared" si="9"/>
        <v>0</v>
      </c>
      <c r="I45" s="5">
        <f t="shared" si="9"/>
        <v>0</v>
      </c>
      <c r="J45" s="13">
        <f t="shared" si="9"/>
        <v>0</v>
      </c>
      <c r="K45" s="12">
        <f t="shared" ref="K45:U45" si="10">SUM(K41:K44)</f>
        <v>0</v>
      </c>
      <c r="L45" s="5">
        <f t="shared" si="10"/>
        <v>0</v>
      </c>
      <c r="M45" s="5">
        <f t="shared" si="10"/>
        <v>0</v>
      </c>
      <c r="N45" s="5">
        <f t="shared" si="10"/>
        <v>0</v>
      </c>
      <c r="O45" s="5">
        <f t="shared" si="10"/>
        <v>0</v>
      </c>
      <c r="P45" s="5">
        <f t="shared" si="10"/>
        <v>0</v>
      </c>
      <c r="Q45" s="5">
        <f t="shared" si="10"/>
        <v>0</v>
      </c>
      <c r="R45" s="5">
        <f t="shared" si="10"/>
        <v>0</v>
      </c>
      <c r="S45" s="5">
        <f t="shared" si="10"/>
        <v>0</v>
      </c>
      <c r="T45" s="5">
        <f t="shared" si="10"/>
        <v>0</v>
      </c>
      <c r="U45" s="13">
        <f t="shared" si="10"/>
        <v>0</v>
      </c>
    </row>
    <row r="46" spans="1:21" x14ac:dyDescent="0.25">
      <c r="A46" s="24"/>
      <c r="B46" s="33"/>
      <c r="C46" s="34"/>
      <c r="D46" s="34"/>
      <c r="E46" s="34"/>
      <c r="F46" s="34"/>
      <c r="G46" s="34"/>
      <c r="H46" s="34"/>
      <c r="I46" s="34"/>
      <c r="J46" s="35"/>
      <c r="K46" s="33"/>
      <c r="L46" s="34"/>
      <c r="M46" s="34"/>
      <c r="N46" s="34"/>
      <c r="O46" s="34"/>
      <c r="P46" s="34"/>
      <c r="Q46" s="34"/>
      <c r="R46" s="34"/>
      <c r="S46" s="34"/>
      <c r="T46" s="34"/>
      <c r="U46" s="35"/>
    </row>
    <row r="47" spans="1:21" x14ac:dyDescent="0.25">
      <c r="A47" s="22" t="s">
        <v>163</v>
      </c>
      <c r="B47" s="33"/>
      <c r="C47" s="34"/>
      <c r="D47" s="34"/>
      <c r="E47" s="34"/>
      <c r="F47" s="34"/>
      <c r="G47" s="34"/>
      <c r="H47" s="34"/>
      <c r="I47" s="34"/>
      <c r="J47" s="35"/>
      <c r="K47" s="33"/>
      <c r="L47" s="34"/>
      <c r="M47" s="34"/>
      <c r="N47" s="34"/>
      <c r="O47" s="34"/>
      <c r="P47" s="34"/>
      <c r="Q47" s="34"/>
      <c r="R47" s="34"/>
      <c r="S47" s="34"/>
      <c r="T47" s="34"/>
      <c r="U47" s="35"/>
    </row>
    <row r="48" spans="1:21" x14ac:dyDescent="0.25">
      <c r="A48" s="25" t="s">
        <v>186</v>
      </c>
      <c r="B48" s="14" t="s">
        <v>193</v>
      </c>
      <c r="C48" s="6" t="s">
        <v>193</v>
      </c>
      <c r="D48" s="6" t="s">
        <v>193</v>
      </c>
      <c r="E48" s="6" t="s">
        <v>193</v>
      </c>
      <c r="F48" s="6" t="s">
        <v>193</v>
      </c>
      <c r="G48" s="6" t="s">
        <v>193</v>
      </c>
      <c r="H48" s="6" t="s">
        <v>193</v>
      </c>
      <c r="I48" s="6" t="s">
        <v>193</v>
      </c>
      <c r="J48" s="15" t="s">
        <v>193</v>
      </c>
      <c r="K48" s="14" t="s">
        <v>193</v>
      </c>
      <c r="L48" s="6" t="s">
        <v>193</v>
      </c>
      <c r="M48" s="6" t="s">
        <v>193</v>
      </c>
      <c r="N48" s="6" t="s">
        <v>193</v>
      </c>
      <c r="O48" s="6" t="s">
        <v>193</v>
      </c>
      <c r="P48" s="6" t="s">
        <v>193</v>
      </c>
      <c r="Q48" s="6" t="s">
        <v>193</v>
      </c>
      <c r="R48" s="6" t="s">
        <v>193</v>
      </c>
      <c r="S48" s="6" t="s">
        <v>193</v>
      </c>
      <c r="T48" s="6" t="s">
        <v>193</v>
      </c>
      <c r="U48" s="15" t="s">
        <v>193</v>
      </c>
    </row>
    <row r="49" spans="1:21" x14ac:dyDescent="0.25">
      <c r="A49" s="25" t="s">
        <v>187</v>
      </c>
      <c r="B49" s="14" t="s">
        <v>194</v>
      </c>
      <c r="C49" s="6" t="s">
        <v>194</v>
      </c>
      <c r="D49" s="6" t="s">
        <v>194</v>
      </c>
      <c r="E49" s="6" t="s">
        <v>194</v>
      </c>
      <c r="F49" s="6" t="s">
        <v>194</v>
      </c>
      <c r="G49" s="6" t="s">
        <v>194</v>
      </c>
      <c r="H49" s="6" t="s">
        <v>194</v>
      </c>
      <c r="I49" s="6" t="s">
        <v>194</v>
      </c>
      <c r="J49" s="15" t="s">
        <v>194</v>
      </c>
      <c r="K49" s="14" t="s">
        <v>194</v>
      </c>
      <c r="L49" s="6" t="s">
        <v>194</v>
      </c>
      <c r="M49" s="6" t="s">
        <v>194</v>
      </c>
      <c r="N49" s="6" t="s">
        <v>194</v>
      </c>
      <c r="O49" s="6" t="s">
        <v>194</v>
      </c>
      <c r="P49" s="6" t="s">
        <v>194</v>
      </c>
      <c r="Q49" s="6" t="s">
        <v>194</v>
      </c>
      <c r="R49" s="6" t="s">
        <v>194</v>
      </c>
      <c r="S49" s="6" t="s">
        <v>194</v>
      </c>
      <c r="T49" s="6" t="s">
        <v>194</v>
      </c>
      <c r="U49" s="15" t="s">
        <v>194</v>
      </c>
    </row>
    <row r="50" spans="1:21" x14ac:dyDescent="0.25">
      <c r="A50" s="25" t="s">
        <v>188</v>
      </c>
      <c r="B50" s="14" t="s">
        <v>194</v>
      </c>
      <c r="C50" s="6" t="s">
        <v>194</v>
      </c>
      <c r="D50" s="6" t="s">
        <v>194</v>
      </c>
      <c r="E50" s="6" t="s">
        <v>194</v>
      </c>
      <c r="F50" s="6" t="s">
        <v>194</v>
      </c>
      <c r="G50" s="6" t="s">
        <v>194</v>
      </c>
      <c r="H50" s="6" t="s">
        <v>194</v>
      </c>
      <c r="I50" s="6" t="s">
        <v>194</v>
      </c>
      <c r="J50" s="15" t="s">
        <v>194</v>
      </c>
      <c r="K50" s="14" t="s">
        <v>194</v>
      </c>
      <c r="L50" s="6" t="s">
        <v>194</v>
      </c>
      <c r="M50" s="6" t="s">
        <v>194</v>
      </c>
      <c r="N50" s="6" t="s">
        <v>194</v>
      </c>
      <c r="O50" s="6" t="s">
        <v>194</v>
      </c>
      <c r="P50" s="6" t="s">
        <v>194</v>
      </c>
      <c r="Q50" s="6" t="s">
        <v>194</v>
      </c>
      <c r="R50" s="6" t="s">
        <v>194</v>
      </c>
      <c r="S50" s="6" t="s">
        <v>194</v>
      </c>
      <c r="T50" s="6" t="s">
        <v>194</v>
      </c>
      <c r="U50" s="15" t="s">
        <v>194</v>
      </c>
    </row>
    <row r="51" spans="1:21" x14ac:dyDescent="0.25">
      <c r="A51" s="25" t="s">
        <v>189</v>
      </c>
      <c r="B51" s="14" t="s">
        <v>194</v>
      </c>
      <c r="C51" s="6" t="s">
        <v>194</v>
      </c>
      <c r="D51" s="6" t="s">
        <v>194</v>
      </c>
      <c r="E51" s="6" t="s">
        <v>194</v>
      </c>
      <c r="F51" s="6" t="s">
        <v>194</v>
      </c>
      <c r="G51" s="6" t="s">
        <v>194</v>
      </c>
      <c r="H51" s="6" t="s">
        <v>194</v>
      </c>
      <c r="I51" s="6" t="s">
        <v>194</v>
      </c>
      <c r="J51" s="15" t="s">
        <v>194</v>
      </c>
      <c r="K51" s="14" t="s">
        <v>194</v>
      </c>
      <c r="L51" s="6" t="s">
        <v>194</v>
      </c>
      <c r="M51" s="6" t="s">
        <v>194</v>
      </c>
      <c r="N51" s="6" t="s">
        <v>194</v>
      </c>
      <c r="O51" s="6" t="s">
        <v>194</v>
      </c>
      <c r="P51" s="6" t="s">
        <v>194</v>
      </c>
      <c r="Q51" s="6" t="s">
        <v>194</v>
      </c>
      <c r="R51" s="6" t="s">
        <v>194</v>
      </c>
      <c r="S51" s="6" t="s">
        <v>194</v>
      </c>
      <c r="T51" s="6" t="s">
        <v>194</v>
      </c>
      <c r="U51" s="15" t="s">
        <v>194</v>
      </c>
    </row>
    <row r="52" spans="1:21" x14ac:dyDescent="0.25">
      <c r="A52" s="22" t="s">
        <v>155</v>
      </c>
      <c r="B52" s="12">
        <f t="shared" ref="B52:J52" si="11">SUM(B48:B51)</f>
        <v>0</v>
      </c>
      <c r="C52" s="5">
        <f t="shared" si="11"/>
        <v>0</v>
      </c>
      <c r="D52" s="5">
        <f t="shared" si="11"/>
        <v>0</v>
      </c>
      <c r="E52" s="5">
        <f t="shared" si="11"/>
        <v>0</v>
      </c>
      <c r="F52" s="5">
        <f t="shared" si="11"/>
        <v>0</v>
      </c>
      <c r="G52" s="5">
        <f t="shared" si="11"/>
        <v>0</v>
      </c>
      <c r="H52" s="5">
        <f t="shared" si="11"/>
        <v>0</v>
      </c>
      <c r="I52" s="5">
        <f t="shared" si="11"/>
        <v>0</v>
      </c>
      <c r="J52" s="13">
        <f t="shared" si="11"/>
        <v>0</v>
      </c>
      <c r="K52" s="12">
        <f t="shared" ref="K52:U52" si="12">SUM(K48:K51)</f>
        <v>0</v>
      </c>
      <c r="L52" s="5">
        <f t="shared" si="12"/>
        <v>0</v>
      </c>
      <c r="M52" s="5">
        <f t="shared" si="12"/>
        <v>0</v>
      </c>
      <c r="N52" s="5">
        <f t="shared" si="12"/>
        <v>0</v>
      </c>
      <c r="O52" s="5">
        <f t="shared" si="12"/>
        <v>0</v>
      </c>
      <c r="P52" s="5">
        <f t="shared" si="12"/>
        <v>0</v>
      </c>
      <c r="Q52" s="5">
        <f t="shared" si="12"/>
        <v>0</v>
      </c>
      <c r="R52" s="5">
        <f t="shared" si="12"/>
        <v>0</v>
      </c>
      <c r="S52" s="5">
        <f t="shared" si="12"/>
        <v>0</v>
      </c>
      <c r="T52" s="5">
        <f t="shared" si="12"/>
        <v>0</v>
      </c>
      <c r="U52" s="13">
        <f t="shared" si="12"/>
        <v>0</v>
      </c>
    </row>
    <row r="53" spans="1:21" x14ac:dyDescent="0.25">
      <c r="A53" s="24"/>
      <c r="B53" s="33"/>
      <c r="C53" s="34"/>
      <c r="D53" s="34"/>
      <c r="E53" s="34"/>
      <c r="F53" s="34"/>
      <c r="G53" s="34"/>
      <c r="H53" s="34"/>
      <c r="I53" s="34"/>
      <c r="J53" s="35"/>
      <c r="K53" s="33"/>
      <c r="L53" s="34"/>
      <c r="M53" s="34"/>
      <c r="N53" s="34"/>
      <c r="O53" s="34"/>
      <c r="P53" s="34"/>
      <c r="Q53" s="34"/>
      <c r="R53" s="34"/>
      <c r="S53" s="34"/>
      <c r="T53" s="34"/>
      <c r="U53" s="35"/>
    </row>
    <row r="54" spans="1:21" x14ac:dyDescent="0.25">
      <c r="A54" s="22" t="s">
        <v>164</v>
      </c>
      <c r="B54" s="33"/>
      <c r="C54" s="34"/>
      <c r="D54" s="34"/>
      <c r="E54" s="34"/>
      <c r="F54" s="34"/>
      <c r="G54" s="34"/>
      <c r="H54" s="34"/>
      <c r="I54" s="34"/>
      <c r="J54" s="35"/>
      <c r="K54" s="33"/>
      <c r="L54" s="34"/>
      <c r="M54" s="34"/>
      <c r="N54" s="34"/>
      <c r="O54" s="34"/>
      <c r="P54" s="34"/>
      <c r="Q54" s="34"/>
      <c r="R54" s="34"/>
      <c r="S54" s="34"/>
      <c r="T54" s="34"/>
      <c r="U54" s="35"/>
    </row>
    <row r="55" spans="1:21" x14ac:dyDescent="0.25">
      <c r="A55" s="25" t="s">
        <v>186</v>
      </c>
      <c r="B55" s="14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15">
        <v>0</v>
      </c>
      <c r="K55" s="14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15">
        <v>0</v>
      </c>
    </row>
    <row r="56" spans="1:21" x14ac:dyDescent="0.25">
      <c r="A56" s="25" t="s">
        <v>187</v>
      </c>
      <c r="B56" s="14" t="s">
        <v>194</v>
      </c>
      <c r="C56" s="6" t="s">
        <v>194</v>
      </c>
      <c r="D56" s="6" t="s">
        <v>194</v>
      </c>
      <c r="E56" s="6" t="s">
        <v>194</v>
      </c>
      <c r="F56" s="6" t="s">
        <v>194</v>
      </c>
      <c r="G56" s="6" t="s">
        <v>194</v>
      </c>
      <c r="H56" s="6" t="s">
        <v>194</v>
      </c>
      <c r="I56" s="6" t="s">
        <v>194</v>
      </c>
      <c r="J56" s="15" t="s">
        <v>194</v>
      </c>
      <c r="K56" s="14" t="s">
        <v>194</v>
      </c>
      <c r="L56" s="6" t="s">
        <v>194</v>
      </c>
      <c r="M56" s="6" t="s">
        <v>194</v>
      </c>
      <c r="N56" s="6" t="s">
        <v>194</v>
      </c>
      <c r="O56" s="6" t="s">
        <v>194</v>
      </c>
      <c r="P56" s="6" t="s">
        <v>194</v>
      </c>
      <c r="Q56" s="6" t="s">
        <v>194</v>
      </c>
      <c r="R56" s="6" t="s">
        <v>194</v>
      </c>
      <c r="S56" s="6" t="s">
        <v>194</v>
      </c>
      <c r="T56" s="6" t="s">
        <v>194</v>
      </c>
      <c r="U56" s="15" t="s">
        <v>194</v>
      </c>
    </row>
    <row r="57" spans="1:21" x14ac:dyDescent="0.25">
      <c r="A57" s="25" t="s">
        <v>188</v>
      </c>
      <c r="B57" s="14" t="s">
        <v>194</v>
      </c>
      <c r="C57" s="6" t="s">
        <v>194</v>
      </c>
      <c r="D57" s="6" t="s">
        <v>194</v>
      </c>
      <c r="E57" s="6" t="s">
        <v>194</v>
      </c>
      <c r="F57" s="6" t="s">
        <v>194</v>
      </c>
      <c r="G57" s="6" t="s">
        <v>194</v>
      </c>
      <c r="H57" s="6" t="s">
        <v>194</v>
      </c>
      <c r="I57" s="6" t="s">
        <v>194</v>
      </c>
      <c r="J57" s="15" t="s">
        <v>194</v>
      </c>
      <c r="K57" s="14" t="s">
        <v>194</v>
      </c>
      <c r="L57" s="6" t="s">
        <v>194</v>
      </c>
      <c r="M57" s="6" t="s">
        <v>194</v>
      </c>
      <c r="N57" s="6" t="s">
        <v>194</v>
      </c>
      <c r="O57" s="6" t="s">
        <v>194</v>
      </c>
      <c r="P57" s="6" t="s">
        <v>194</v>
      </c>
      <c r="Q57" s="6" t="s">
        <v>194</v>
      </c>
      <c r="R57" s="6" t="s">
        <v>194</v>
      </c>
      <c r="S57" s="6" t="s">
        <v>194</v>
      </c>
      <c r="T57" s="6" t="s">
        <v>194</v>
      </c>
      <c r="U57" s="15" t="s">
        <v>194</v>
      </c>
    </row>
    <row r="58" spans="1:21" x14ac:dyDescent="0.25">
      <c r="A58" s="25" t="s">
        <v>189</v>
      </c>
      <c r="B58" s="14" t="s">
        <v>194</v>
      </c>
      <c r="C58" s="6" t="s">
        <v>194</v>
      </c>
      <c r="D58" s="6" t="s">
        <v>194</v>
      </c>
      <c r="E58" s="6" t="s">
        <v>194</v>
      </c>
      <c r="F58" s="6" t="s">
        <v>194</v>
      </c>
      <c r="G58" s="6" t="s">
        <v>194</v>
      </c>
      <c r="H58" s="6" t="s">
        <v>194</v>
      </c>
      <c r="I58" s="6" t="s">
        <v>194</v>
      </c>
      <c r="J58" s="15" t="s">
        <v>194</v>
      </c>
      <c r="K58" s="14" t="s">
        <v>194</v>
      </c>
      <c r="L58" s="6" t="s">
        <v>194</v>
      </c>
      <c r="M58" s="6" t="s">
        <v>194</v>
      </c>
      <c r="N58" s="6" t="s">
        <v>194</v>
      </c>
      <c r="O58" s="6" t="s">
        <v>194</v>
      </c>
      <c r="P58" s="6" t="s">
        <v>194</v>
      </c>
      <c r="Q58" s="6" t="s">
        <v>194</v>
      </c>
      <c r="R58" s="6" t="s">
        <v>194</v>
      </c>
      <c r="S58" s="6" t="s">
        <v>194</v>
      </c>
      <c r="T58" s="6" t="s">
        <v>194</v>
      </c>
      <c r="U58" s="15" t="s">
        <v>194</v>
      </c>
    </row>
    <row r="59" spans="1:21" x14ac:dyDescent="0.25">
      <c r="A59" s="22" t="s">
        <v>155</v>
      </c>
      <c r="B59" s="12">
        <f t="shared" ref="B59:J59" si="13">SUM(B55:B58)</f>
        <v>0</v>
      </c>
      <c r="C59" s="5">
        <f t="shared" si="13"/>
        <v>0</v>
      </c>
      <c r="D59" s="5">
        <f t="shared" si="13"/>
        <v>0</v>
      </c>
      <c r="E59" s="5">
        <f t="shared" si="13"/>
        <v>0</v>
      </c>
      <c r="F59" s="5">
        <f t="shared" si="13"/>
        <v>0</v>
      </c>
      <c r="G59" s="5">
        <f t="shared" si="13"/>
        <v>0</v>
      </c>
      <c r="H59" s="5">
        <f t="shared" si="13"/>
        <v>0</v>
      </c>
      <c r="I59" s="5">
        <f t="shared" si="13"/>
        <v>0</v>
      </c>
      <c r="J59" s="13">
        <f t="shared" si="13"/>
        <v>0</v>
      </c>
      <c r="K59" s="12">
        <f t="shared" ref="K59:U59" si="14">SUM(K55:K58)</f>
        <v>0</v>
      </c>
      <c r="L59" s="5">
        <f t="shared" si="14"/>
        <v>0</v>
      </c>
      <c r="M59" s="5">
        <f t="shared" si="14"/>
        <v>0</v>
      </c>
      <c r="N59" s="5">
        <f t="shared" si="14"/>
        <v>0</v>
      </c>
      <c r="O59" s="5">
        <f t="shared" si="14"/>
        <v>0</v>
      </c>
      <c r="P59" s="5">
        <f t="shared" si="14"/>
        <v>0</v>
      </c>
      <c r="Q59" s="5">
        <f t="shared" si="14"/>
        <v>0</v>
      </c>
      <c r="R59" s="5">
        <f t="shared" si="14"/>
        <v>0</v>
      </c>
      <c r="S59" s="5">
        <f t="shared" si="14"/>
        <v>0</v>
      </c>
      <c r="T59" s="5">
        <f t="shared" si="14"/>
        <v>0</v>
      </c>
      <c r="U59" s="13">
        <f t="shared" si="14"/>
        <v>0</v>
      </c>
    </row>
    <row r="60" spans="1:21" x14ac:dyDescent="0.25">
      <c r="A60" s="24"/>
      <c r="B60" s="33"/>
      <c r="C60" s="34"/>
      <c r="D60" s="34"/>
      <c r="E60" s="34"/>
      <c r="F60" s="34"/>
      <c r="G60" s="34"/>
      <c r="H60" s="34"/>
      <c r="I60" s="34"/>
      <c r="J60" s="35"/>
      <c r="K60" s="33"/>
      <c r="L60" s="34"/>
      <c r="M60" s="34"/>
      <c r="N60" s="34"/>
      <c r="O60" s="34"/>
      <c r="P60" s="34"/>
      <c r="Q60" s="34"/>
      <c r="R60" s="34"/>
      <c r="S60" s="34"/>
      <c r="T60" s="34"/>
      <c r="U60" s="35"/>
    </row>
    <row r="61" spans="1:21" x14ac:dyDescent="0.25">
      <c r="A61" s="22" t="s">
        <v>165</v>
      </c>
      <c r="B61" s="33"/>
      <c r="C61" s="34"/>
      <c r="D61" s="34"/>
      <c r="E61" s="34"/>
      <c r="F61" s="34"/>
      <c r="G61" s="34"/>
      <c r="H61" s="34"/>
      <c r="I61" s="34"/>
      <c r="J61" s="35"/>
      <c r="K61" s="33"/>
      <c r="L61" s="34"/>
      <c r="M61" s="34"/>
      <c r="N61" s="34"/>
      <c r="O61" s="34"/>
      <c r="P61" s="34"/>
      <c r="Q61" s="34"/>
      <c r="R61" s="34"/>
      <c r="S61" s="34"/>
      <c r="T61" s="34"/>
      <c r="U61" s="35"/>
    </row>
    <row r="62" spans="1:21" x14ac:dyDescent="0.25">
      <c r="A62" s="25" t="s">
        <v>186</v>
      </c>
      <c r="B62" s="14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15">
        <v>0</v>
      </c>
      <c r="K62" s="14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15">
        <v>0</v>
      </c>
    </row>
    <row r="63" spans="1:21" x14ac:dyDescent="0.25">
      <c r="A63" s="25" t="s">
        <v>187</v>
      </c>
      <c r="B63" s="14" t="s">
        <v>194</v>
      </c>
      <c r="C63" s="6" t="s">
        <v>194</v>
      </c>
      <c r="D63" s="6" t="s">
        <v>194</v>
      </c>
      <c r="E63" s="6" t="s">
        <v>194</v>
      </c>
      <c r="F63" s="6" t="s">
        <v>194</v>
      </c>
      <c r="G63" s="6" t="s">
        <v>194</v>
      </c>
      <c r="H63" s="6" t="s">
        <v>194</v>
      </c>
      <c r="I63" s="6" t="s">
        <v>194</v>
      </c>
      <c r="J63" s="15" t="s">
        <v>194</v>
      </c>
      <c r="K63" s="14" t="s">
        <v>194</v>
      </c>
      <c r="L63" s="6" t="s">
        <v>194</v>
      </c>
      <c r="M63" s="6" t="s">
        <v>194</v>
      </c>
      <c r="N63" s="6" t="s">
        <v>194</v>
      </c>
      <c r="O63" s="6" t="s">
        <v>194</v>
      </c>
      <c r="P63" s="6" t="s">
        <v>194</v>
      </c>
      <c r="Q63" s="6" t="s">
        <v>194</v>
      </c>
      <c r="R63" s="6" t="s">
        <v>194</v>
      </c>
      <c r="S63" s="6" t="s">
        <v>194</v>
      </c>
      <c r="T63" s="6" t="s">
        <v>194</v>
      </c>
      <c r="U63" s="15" t="s">
        <v>194</v>
      </c>
    </row>
    <row r="64" spans="1:21" x14ac:dyDescent="0.25">
      <c r="A64" s="25" t="s">
        <v>188</v>
      </c>
      <c r="B64" s="14" t="s">
        <v>194</v>
      </c>
      <c r="C64" s="6" t="s">
        <v>194</v>
      </c>
      <c r="D64" s="6" t="s">
        <v>194</v>
      </c>
      <c r="E64" s="6" t="s">
        <v>194</v>
      </c>
      <c r="F64" s="6" t="s">
        <v>194</v>
      </c>
      <c r="G64" s="6" t="s">
        <v>194</v>
      </c>
      <c r="H64" s="6" t="s">
        <v>194</v>
      </c>
      <c r="I64" s="6" t="s">
        <v>194</v>
      </c>
      <c r="J64" s="15" t="s">
        <v>194</v>
      </c>
      <c r="K64" s="14" t="s">
        <v>194</v>
      </c>
      <c r="L64" s="6" t="s">
        <v>194</v>
      </c>
      <c r="M64" s="6" t="s">
        <v>194</v>
      </c>
      <c r="N64" s="6" t="s">
        <v>194</v>
      </c>
      <c r="O64" s="6" t="s">
        <v>194</v>
      </c>
      <c r="P64" s="6" t="s">
        <v>194</v>
      </c>
      <c r="Q64" s="6" t="s">
        <v>194</v>
      </c>
      <c r="R64" s="6" t="s">
        <v>194</v>
      </c>
      <c r="S64" s="6" t="s">
        <v>194</v>
      </c>
      <c r="T64" s="6" t="s">
        <v>194</v>
      </c>
      <c r="U64" s="15" t="s">
        <v>194</v>
      </c>
    </row>
    <row r="65" spans="1:21" x14ac:dyDescent="0.25">
      <c r="A65" s="25" t="s">
        <v>189</v>
      </c>
      <c r="B65" s="14" t="s">
        <v>194</v>
      </c>
      <c r="C65" s="6" t="s">
        <v>194</v>
      </c>
      <c r="D65" s="6" t="s">
        <v>194</v>
      </c>
      <c r="E65" s="6" t="s">
        <v>194</v>
      </c>
      <c r="F65" s="6" t="s">
        <v>194</v>
      </c>
      <c r="G65" s="6" t="s">
        <v>194</v>
      </c>
      <c r="H65" s="6" t="s">
        <v>194</v>
      </c>
      <c r="I65" s="6" t="s">
        <v>194</v>
      </c>
      <c r="J65" s="15" t="s">
        <v>194</v>
      </c>
      <c r="K65" s="14" t="s">
        <v>194</v>
      </c>
      <c r="L65" s="6" t="s">
        <v>194</v>
      </c>
      <c r="M65" s="6" t="s">
        <v>194</v>
      </c>
      <c r="N65" s="6" t="s">
        <v>194</v>
      </c>
      <c r="O65" s="6" t="s">
        <v>194</v>
      </c>
      <c r="P65" s="6" t="s">
        <v>194</v>
      </c>
      <c r="Q65" s="6" t="s">
        <v>194</v>
      </c>
      <c r="R65" s="6" t="s">
        <v>194</v>
      </c>
      <c r="S65" s="6" t="s">
        <v>194</v>
      </c>
      <c r="T65" s="6" t="s">
        <v>194</v>
      </c>
      <c r="U65" s="15" t="s">
        <v>194</v>
      </c>
    </row>
    <row r="66" spans="1:21" x14ac:dyDescent="0.25">
      <c r="A66" s="22" t="s">
        <v>155</v>
      </c>
      <c r="B66" s="12">
        <f t="shared" ref="B66:J66" si="15">SUM(B62:B65)</f>
        <v>0</v>
      </c>
      <c r="C66" s="5">
        <f t="shared" si="15"/>
        <v>0</v>
      </c>
      <c r="D66" s="5">
        <f t="shared" si="15"/>
        <v>0</v>
      </c>
      <c r="E66" s="5">
        <f t="shared" si="15"/>
        <v>0</v>
      </c>
      <c r="F66" s="5">
        <f t="shared" si="15"/>
        <v>0</v>
      </c>
      <c r="G66" s="5">
        <f t="shared" si="15"/>
        <v>0</v>
      </c>
      <c r="H66" s="5">
        <f t="shared" si="15"/>
        <v>0</v>
      </c>
      <c r="I66" s="5">
        <f t="shared" si="15"/>
        <v>0</v>
      </c>
      <c r="J66" s="13">
        <f t="shared" si="15"/>
        <v>0</v>
      </c>
      <c r="K66" s="12">
        <f t="shared" ref="K66:U66" si="16">SUM(K62:K65)</f>
        <v>0</v>
      </c>
      <c r="L66" s="5">
        <f t="shared" si="16"/>
        <v>0</v>
      </c>
      <c r="M66" s="5">
        <f t="shared" si="16"/>
        <v>0</v>
      </c>
      <c r="N66" s="5">
        <f t="shared" si="16"/>
        <v>0</v>
      </c>
      <c r="O66" s="5">
        <f t="shared" si="16"/>
        <v>0</v>
      </c>
      <c r="P66" s="5">
        <f t="shared" si="16"/>
        <v>0</v>
      </c>
      <c r="Q66" s="5">
        <f t="shared" si="16"/>
        <v>0</v>
      </c>
      <c r="R66" s="5">
        <f t="shared" si="16"/>
        <v>0</v>
      </c>
      <c r="S66" s="5">
        <f t="shared" si="16"/>
        <v>0</v>
      </c>
      <c r="T66" s="5">
        <f t="shared" si="16"/>
        <v>0</v>
      </c>
      <c r="U66" s="13">
        <f t="shared" si="16"/>
        <v>0</v>
      </c>
    </row>
    <row r="67" spans="1:21" x14ac:dyDescent="0.25">
      <c r="A67" s="24"/>
      <c r="B67" s="33"/>
      <c r="C67" s="34"/>
      <c r="D67" s="34"/>
      <c r="E67" s="34"/>
      <c r="F67" s="34"/>
      <c r="G67" s="34"/>
      <c r="H67" s="34"/>
      <c r="I67" s="34"/>
      <c r="J67" s="35"/>
      <c r="K67" s="33"/>
      <c r="L67" s="34"/>
      <c r="M67" s="34"/>
      <c r="N67" s="34"/>
      <c r="O67" s="34"/>
      <c r="P67" s="34"/>
      <c r="Q67" s="34"/>
      <c r="R67" s="34"/>
      <c r="S67" s="34"/>
      <c r="T67" s="34"/>
      <c r="U67" s="35"/>
    </row>
    <row r="68" spans="1:21" x14ac:dyDescent="0.25">
      <c r="A68" s="22" t="s">
        <v>166</v>
      </c>
      <c r="B68" s="33"/>
      <c r="C68" s="34"/>
      <c r="D68" s="34"/>
      <c r="E68" s="34"/>
      <c r="F68" s="34"/>
      <c r="G68" s="34"/>
      <c r="H68" s="34"/>
      <c r="I68" s="34"/>
      <c r="J68" s="35"/>
      <c r="K68" s="33"/>
      <c r="L68" s="34"/>
      <c r="M68" s="34"/>
      <c r="N68" s="34"/>
      <c r="O68" s="34"/>
      <c r="P68" s="34"/>
      <c r="Q68" s="34"/>
      <c r="R68" s="34"/>
      <c r="S68" s="34"/>
      <c r="T68" s="34"/>
      <c r="U68" s="35"/>
    </row>
    <row r="69" spans="1:21" x14ac:dyDescent="0.25">
      <c r="A69" s="25" t="s">
        <v>186</v>
      </c>
      <c r="B69" s="14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15">
        <v>0</v>
      </c>
      <c r="K69" s="14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15">
        <v>0</v>
      </c>
    </row>
    <row r="70" spans="1:21" x14ac:dyDescent="0.25">
      <c r="A70" s="25" t="s">
        <v>187</v>
      </c>
      <c r="B70" s="14" t="s">
        <v>194</v>
      </c>
      <c r="C70" s="6" t="s">
        <v>194</v>
      </c>
      <c r="D70" s="6" t="s">
        <v>194</v>
      </c>
      <c r="E70" s="6" t="s">
        <v>194</v>
      </c>
      <c r="F70" s="6" t="s">
        <v>194</v>
      </c>
      <c r="G70" s="6" t="s">
        <v>194</v>
      </c>
      <c r="H70" s="6" t="s">
        <v>194</v>
      </c>
      <c r="I70" s="6" t="s">
        <v>194</v>
      </c>
      <c r="J70" s="15" t="s">
        <v>194</v>
      </c>
      <c r="K70" s="14" t="s">
        <v>194</v>
      </c>
      <c r="L70" s="6" t="s">
        <v>194</v>
      </c>
      <c r="M70" s="6" t="s">
        <v>194</v>
      </c>
      <c r="N70" s="6" t="s">
        <v>194</v>
      </c>
      <c r="O70" s="6" t="s">
        <v>194</v>
      </c>
      <c r="P70" s="6" t="s">
        <v>194</v>
      </c>
      <c r="Q70" s="6" t="s">
        <v>194</v>
      </c>
      <c r="R70" s="6" t="s">
        <v>194</v>
      </c>
      <c r="S70" s="6" t="s">
        <v>194</v>
      </c>
      <c r="T70" s="6" t="s">
        <v>194</v>
      </c>
      <c r="U70" s="15" t="s">
        <v>194</v>
      </c>
    </row>
    <row r="71" spans="1:21" x14ac:dyDescent="0.25">
      <c r="A71" s="25" t="s">
        <v>188</v>
      </c>
      <c r="B71" s="14" t="s">
        <v>194</v>
      </c>
      <c r="C71" s="6" t="s">
        <v>194</v>
      </c>
      <c r="D71" s="6" t="s">
        <v>194</v>
      </c>
      <c r="E71" s="6" t="s">
        <v>194</v>
      </c>
      <c r="F71" s="6" t="s">
        <v>194</v>
      </c>
      <c r="G71" s="6" t="s">
        <v>194</v>
      </c>
      <c r="H71" s="6" t="s">
        <v>194</v>
      </c>
      <c r="I71" s="6" t="s">
        <v>194</v>
      </c>
      <c r="J71" s="15" t="s">
        <v>194</v>
      </c>
      <c r="K71" s="14" t="s">
        <v>194</v>
      </c>
      <c r="L71" s="6" t="s">
        <v>194</v>
      </c>
      <c r="M71" s="6" t="s">
        <v>194</v>
      </c>
      <c r="N71" s="6" t="s">
        <v>194</v>
      </c>
      <c r="O71" s="6" t="s">
        <v>194</v>
      </c>
      <c r="P71" s="6" t="s">
        <v>194</v>
      </c>
      <c r="Q71" s="6" t="s">
        <v>194</v>
      </c>
      <c r="R71" s="6" t="s">
        <v>194</v>
      </c>
      <c r="S71" s="6" t="s">
        <v>194</v>
      </c>
      <c r="T71" s="6" t="s">
        <v>194</v>
      </c>
      <c r="U71" s="15" t="s">
        <v>194</v>
      </c>
    </row>
    <row r="72" spans="1:21" x14ac:dyDescent="0.25">
      <c r="A72" s="25" t="s">
        <v>189</v>
      </c>
      <c r="B72" s="14" t="s">
        <v>194</v>
      </c>
      <c r="C72" s="6" t="s">
        <v>194</v>
      </c>
      <c r="D72" s="6" t="s">
        <v>194</v>
      </c>
      <c r="E72" s="6" t="s">
        <v>194</v>
      </c>
      <c r="F72" s="6" t="s">
        <v>194</v>
      </c>
      <c r="G72" s="6" t="s">
        <v>194</v>
      </c>
      <c r="H72" s="6" t="s">
        <v>194</v>
      </c>
      <c r="I72" s="6" t="s">
        <v>194</v>
      </c>
      <c r="J72" s="15" t="s">
        <v>194</v>
      </c>
      <c r="K72" s="14" t="s">
        <v>194</v>
      </c>
      <c r="L72" s="6" t="s">
        <v>194</v>
      </c>
      <c r="M72" s="6" t="s">
        <v>194</v>
      </c>
      <c r="N72" s="6" t="s">
        <v>194</v>
      </c>
      <c r="O72" s="6" t="s">
        <v>194</v>
      </c>
      <c r="P72" s="6" t="s">
        <v>194</v>
      </c>
      <c r="Q72" s="6" t="s">
        <v>194</v>
      </c>
      <c r="R72" s="6" t="s">
        <v>194</v>
      </c>
      <c r="S72" s="6" t="s">
        <v>194</v>
      </c>
      <c r="T72" s="6" t="s">
        <v>194</v>
      </c>
      <c r="U72" s="15" t="s">
        <v>194</v>
      </c>
    </row>
    <row r="73" spans="1:21" x14ac:dyDescent="0.25">
      <c r="A73" s="22" t="s">
        <v>155</v>
      </c>
      <c r="B73" s="12">
        <f t="shared" ref="B73:J73" si="17">SUM(B69:B72)</f>
        <v>0</v>
      </c>
      <c r="C73" s="5">
        <f t="shared" si="17"/>
        <v>0</v>
      </c>
      <c r="D73" s="5">
        <f t="shared" si="17"/>
        <v>0</v>
      </c>
      <c r="E73" s="5">
        <f t="shared" si="17"/>
        <v>0</v>
      </c>
      <c r="F73" s="5">
        <f t="shared" si="17"/>
        <v>0</v>
      </c>
      <c r="G73" s="5">
        <f t="shared" si="17"/>
        <v>0</v>
      </c>
      <c r="H73" s="5">
        <f t="shared" si="17"/>
        <v>0</v>
      </c>
      <c r="I73" s="5">
        <f t="shared" si="17"/>
        <v>0</v>
      </c>
      <c r="J73" s="13">
        <f t="shared" si="17"/>
        <v>0</v>
      </c>
      <c r="K73" s="12">
        <f t="shared" ref="K73:U73" si="18">SUM(K69:K72)</f>
        <v>0</v>
      </c>
      <c r="L73" s="5">
        <f t="shared" si="18"/>
        <v>0</v>
      </c>
      <c r="M73" s="5">
        <f t="shared" si="18"/>
        <v>0</v>
      </c>
      <c r="N73" s="5">
        <f t="shared" si="18"/>
        <v>0</v>
      </c>
      <c r="O73" s="5">
        <f t="shared" si="18"/>
        <v>0</v>
      </c>
      <c r="P73" s="5">
        <f t="shared" si="18"/>
        <v>0</v>
      </c>
      <c r="Q73" s="5">
        <f t="shared" si="18"/>
        <v>0</v>
      </c>
      <c r="R73" s="5">
        <f t="shared" si="18"/>
        <v>0</v>
      </c>
      <c r="S73" s="5">
        <f t="shared" si="18"/>
        <v>0</v>
      </c>
      <c r="T73" s="5">
        <f t="shared" si="18"/>
        <v>0</v>
      </c>
      <c r="U73" s="13">
        <f t="shared" si="18"/>
        <v>0</v>
      </c>
    </row>
    <row r="74" spans="1:21" x14ac:dyDescent="0.25">
      <c r="A74" s="24"/>
      <c r="B74" s="33"/>
      <c r="C74" s="34"/>
      <c r="D74" s="34"/>
      <c r="E74" s="34"/>
      <c r="F74" s="34"/>
      <c r="G74" s="34"/>
      <c r="H74" s="34"/>
      <c r="I74" s="34"/>
      <c r="J74" s="35"/>
      <c r="K74" s="33"/>
      <c r="L74" s="34"/>
      <c r="M74" s="34"/>
      <c r="N74" s="34"/>
      <c r="O74" s="34"/>
      <c r="P74" s="34"/>
      <c r="Q74" s="34"/>
      <c r="R74" s="34"/>
      <c r="S74" s="34"/>
      <c r="T74" s="34"/>
      <c r="U74" s="35"/>
    </row>
    <row r="75" spans="1:21" x14ac:dyDescent="0.25">
      <c r="A75" s="22" t="s">
        <v>167</v>
      </c>
      <c r="B75" s="33"/>
      <c r="C75" s="34"/>
      <c r="D75" s="34"/>
      <c r="E75" s="34"/>
      <c r="F75" s="34"/>
      <c r="G75" s="34"/>
      <c r="H75" s="34"/>
      <c r="I75" s="34"/>
      <c r="J75" s="35"/>
      <c r="K75" s="33"/>
      <c r="L75" s="34"/>
      <c r="M75" s="34"/>
      <c r="N75" s="34"/>
      <c r="O75" s="34"/>
      <c r="P75" s="34"/>
      <c r="Q75" s="34"/>
      <c r="R75" s="34"/>
      <c r="S75" s="34"/>
      <c r="T75" s="34"/>
      <c r="U75" s="35"/>
    </row>
    <row r="76" spans="1:21" x14ac:dyDescent="0.25">
      <c r="A76" s="25" t="s">
        <v>186</v>
      </c>
      <c r="B76" s="14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15">
        <v>0</v>
      </c>
      <c r="K76" s="14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15">
        <v>0</v>
      </c>
    </row>
    <row r="77" spans="1:21" x14ac:dyDescent="0.25">
      <c r="A77" s="25" t="s">
        <v>187</v>
      </c>
      <c r="B77" s="14" t="s">
        <v>194</v>
      </c>
      <c r="C77" s="6" t="s">
        <v>194</v>
      </c>
      <c r="D77" s="6" t="s">
        <v>194</v>
      </c>
      <c r="E77" s="6" t="s">
        <v>194</v>
      </c>
      <c r="F77" s="6" t="s">
        <v>194</v>
      </c>
      <c r="G77" s="6" t="s">
        <v>194</v>
      </c>
      <c r="H77" s="6" t="s">
        <v>194</v>
      </c>
      <c r="I77" s="6" t="s">
        <v>194</v>
      </c>
      <c r="J77" s="15" t="s">
        <v>194</v>
      </c>
      <c r="K77" s="14" t="s">
        <v>194</v>
      </c>
      <c r="L77" s="6" t="s">
        <v>194</v>
      </c>
      <c r="M77" s="6" t="s">
        <v>194</v>
      </c>
      <c r="N77" s="6" t="s">
        <v>194</v>
      </c>
      <c r="O77" s="6" t="s">
        <v>194</v>
      </c>
      <c r="P77" s="6" t="s">
        <v>194</v>
      </c>
      <c r="Q77" s="6" t="s">
        <v>194</v>
      </c>
      <c r="R77" s="6" t="s">
        <v>194</v>
      </c>
      <c r="S77" s="6" t="s">
        <v>194</v>
      </c>
      <c r="T77" s="6" t="s">
        <v>194</v>
      </c>
      <c r="U77" s="15" t="s">
        <v>194</v>
      </c>
    </row>
    <row r="78" spans="1:21" x14ac:dyDescent="0.25">
      <c r="A78" s="25" t="s">
        <v>188</v>
      </c>
      <c r="B78" s="14" t="s">
        <v>194</v>
      </c>
      <c r="C78" s="6" t="s">
        <v>194</v>
      </c>
      <c r="D78" s="6" t="s">
        <v>194</v>
      </c>
      <c r="E78" s="6" t="s">
        <v>194</v>
      </c>
      <c r="F78" s="6" t="s">
        <v>194</v>
      </c>
      <c r="G78" s="6" t="s">
        <v>194</v>
      </c>
      <c r="H78" s="6" t="s">
        <v>194</v>
      </c>
      <c r="I78" s="6" t="s">
        <v>194</v>
      </c>
      <c r="J78" s="15" t="s">
        <v>194</v>
      </c>
      <c r="K78" s="14" t="s">
        <v>194</v>
      </c>
      <c r="L78" s="6" t="s">
        <v>194</v>
      </c>
      <c r="M78" s="6" t="s">
        <v>194</v>
      </c>
      <c r="N78" s="6" t="s">
        <v>194</v>
      </c>
      <c r="O78" s="6" t="s">
        <v>194</v>
      </c>
      <c r="P78" s="6" t="s">
        <v>194</v>
      </c>
      <c r="Q78" s="6" t="s">
        <v>194</v>
      </c>
      <c r="R78" s="6" t="s">
        <v>194</v>
      </c>
      <c r="S78" s="6" t="s">
        <v>194</v>
      </c>
      <c r="T78" s="6" t="s">
        <v>194</v>
      </c>
      <c r="U78" s="15" t="s">
        <v>194</v>
      </c>
    </row>
    <row r="79" spans="1:21" x14ac:dyDescent="0.25">
      <c r="A79" s="25" t="s">
        <v>189</v>
      </c>
      <c r="B79" s="14" t="s">
        <v>194</v>
      </c>
      <c r="C79" s="6" t="s">
        <v>194</v>
      </c>
      <c r="D79" s="6" t="s">
        <v>194</v>
      </c>
      <c r="E79" s="6" t="s">
        <v>194</v>
      </c>
      <c r="F79" s="6" t="s">
        <v>194</v>
      </c>
      <c r="G79" s="6" t="s">
        <v>194</v>
      </c>
      <c r="H79" s="6" t="s">
        <v>194</v>
      </c>
      <c r="I79" s="6" t="s">
        <v>194</v>
      </c>
      <c r="J79" s="15" t="s">
        <v>194</v>
      </c>
      <c r="K79" s="14" t="s">
        <v>194</v>
      </c>
      <c r="L79" s="6" t="s">
        <v>194</v>
      </c>
      <c r="M79" s="6" t="s">
        <v>194</v>
      </c>
      <c r="N79" s="6" t="s">
        <v>194</v>
      </c>
      <c r="O79" s="6" t="s">
        <v>194</v>
      </c>
      <c r="P79" s="6" t="s">
        <v>194</v>
      </c>
      <c r="Q79" s="6" t="s">
        <v>194</v>
      </c>
      <c r="R79" s="6" t="s">
        <v>194</v>
      </c>
      <c r="S79" s="6" t="s">
        <v>194</v>
      </c>
      <c r="T79" s="6" t="s">
        <v>194</v>
      </c>
      <c r="U79" s="15" t="s">
        <v>194</v>
      </c>
    </row>
    <row r="80" spans="1:21" x14ac:dyDescent="0.25">
      <c r="A80" s="22" t="s">
        <v>155</v>
      </c>
      <c r="B80" s="12">
        <f t="shared" ref="B80:J80" si="19">SUM(B76:B79)</f>
        <v>0</v>
      </c>
      <c r="C80" s="5">
        <f t="shared" si="19"/>
        <v>0</v>
      </c>
      <c r="D80" s="5">
        <f t="shared" si="19"/>
        <v>0</v>
      </c>
      <c r="E80" s="5">
        <f t="shared" si="19"/>
        <v>0</v>
      </c>
      <c r="F80" s="5">
        <f t="shared" si="19"/>
        <v>0</v>
      </c>
      <c r="G80" s="5">
        <f t="shared" si="19"/>
        <v>0</v>
      </c>
      <c r="H80" s="5">
        <f t="shared" si="19"/>
        <v>0</v>
      </c>
      <c r="I80" s="5">
        <f t="shared" si="19"/>
        <v>0</v>
      </c>
      <c r="J80" s="13">
        <f t="shared" si="19"/>
        <v>0</v>
      </c>
      <c r="K80" s="12">
        <f t="shared" ref="K80:U80" si="20">SUM(K76:K79)</f>
        <v>0</v>
      </c>
      <c r="L80" s="5">
        <f t="shared" si="20"/>
        <v>0</v>
      </c>
      <c r="M80" s="5">
        <f t="shared" si="20"/>
        <v>0</v>
      </c>
      <c r="N80" s="5">
        <f t="shared" si="20"/>
        <v>0</v>
      </c>
      <c r="O80" s="5">
        <f t="shared" si="20"/>
        <v>0</v>
      </c>
      <c r="P80" s="5">
        <f t="shared" si="20"/>
        <v>0</v>
      </c>
      <c r="Q80" s="5">
        <f t="shared" si="20"/>
        <v>0</v>
      </c>
      <c r="R80" s="5">
        <f t="shared" si="20"/>
        <v>0</v>
      </c>
      <c r="S80" s="5">
        <f t="shared" si="20"/>
        <v>0</v>
      </c>
      <c r="T80" s="5">
        <f t="shared" si="20"/>
        <v>0</v>
      </c>
      <c r="U80" s="13">
        <f t="shared" si="20"/>
        <v>0</v>
      </c>
    </row>
    <row r="81" spans="1:21" x14ac:dyDescent="0.25">
      <c r="A81" s="24"/>
      <c r="B81" s="33"/>
      <c r="C81" s="34"/>
      <c r="D81" s="34"/>
      <c r="E81" s="34"/>
      <c r="F81" s="34"/>
      <c r="G81" s="34"/>
      <c r="H81" s="34"/>
      <c r="I81" s="34"/>
      <c r="J81" s="35"/>
      <c r="K81" s="33"/>
      <c r="L81" s="34"/>
      <c r="M81" s="34"/>
      <c r="N81" s="34"/>
      <c r="O81" s="34"/>
      <c r="P81" s="34"/>
      <c r="Q81" s="34"/>
      <c r="R81" s="34"/>
      <c r="S81" s="34"/>
      <c r="T81" s="34"/>
      <c r="U81" s="35"/>
    </row>
    <row r="82" spans="1:21" x14ac:dyDescent="0.25">
      <c r="A82" s="22" t="s">
        <v>168</v>
      </c>
      <c r="B82" s="33"/>
      <c r="C82" s="34"/>
      <c r="D82" s="34"/>
      <c r="E82" s="34"/>
      <c r="F82" s="34"/>
      <c r="G82" s="34"/>
      <c r="H82" s="34"/>
      <c r="I82" s="34"/>
      <c r="J82" s="35"/>
      <c r="K82" s="33"/>
      <c r="L82" s="34"/>
      <c r="M82" s="34"/>
      <c r="N82" s="34"/>
      <c r="O82" s="34"/>
      <c r="P82" s="34"/>
      <c r="Q82" s="34"/>
      <c r="R82" s="34"/>
      <c r="S82" s="34"/>
      <c r="T82" s="34"/>
      <c r="U82" s="35"/>
    </row>
    <row r="83" spans="1:21" x14ac:dyDescent="0.25">
      <c r="A83" s="25" t="s">
        <v>186</v>
      </c>
      <c r="B83" s="14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15">
        <v>0</v>
      </c>
      <c r="K83" s="14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15">
        <v>0</v>
      </c>
    </row>
    <row r="84" spans="1:21" x14ac:dyDescent="0.25">
      <c r="A84" s="25" t="s">
        <v>187</v>
      </c>
      <c r="B84" s="14" t="s">
        <v>194</v>
      </c>
      <c r="C84" s="6" t="s">
        <v>194</v>
      </c>
      <c r="D84" s="6" t="s">
        <v>194</v>
      </c>
      <c r="E84" s="6" t="s">
        <v>194</v>
      </c>
      <c r="F84" s="6" t="s">
        <v>194</v>
      </c>
      <c r="G84" s="6" t="s">
        <v>194</v>
      </c>
      <c r="H84" s="6" t="s">
        <v>194</v>
      </c>
      <c r="I84" s="6" t="s">
        <v>194</v>
      </c>
      <c r="J84" s="15" t="s">
        <v>194</v>
      </c>
      <c r="K84" s="14" t="s">
        <v>194</v>
      </c>
      <c r="L84" s="6" t="s">
        <v>194</v>
      </c>
      <c r="M84" s="6" t="s">
        <v>194</v>
      </c>
      <c r="N84" s="6" t="s">
        <v>194</v>
      </c>
      <c r="O84" s="6" t="s">
        <v>194</v>
      </c>
      <c r="P84" s="6" t="s">
        <v>194</v>
      </c>
      <c r="Q84" s="6" t="s">
        <v>194</v>
      </c>
      <c r="R84" s="6" t="s">
        <v>194</v>
      </c>
      <c r="S84" s="6" t="s">
        <v>194</v>
      </c>
      <c r="T84" s="6" t="s">
        <v>194</v>
      </c>
      <c r="U84" s="15" t="s">
        <v>194</v>
      </c>
    </row>
    <row r="85" spans="1:21" x14ac:dyDescent="0.25">
      <c r="A85" s="25" t="s">
        <v>188</v>
      </c>
      <c r="B85" s="14" t="s">
        <v>194</v>
      </c>
      <c r="C85" s="6" t="s">
        <v>194</v>
      </c>
      <c r="D85" s="6" t="s">
        <v>194</v>
      </c>
      <c r="E85" s="6" t="s">
        <v>194</v>
      </c>
      <c r="F85" s="6" t="s">
        <v>194</v>
      </c>
      <c r="G85" s="6" t="s">
        <v>194</v>
      </c>
      <c r="H85" s="6" t="s">
        <v>194</v>
      </c>
      <c r="I85" s="6" t="s">
        <v>194</v>
      </c>
      <c r="J85" s="15" t="s">
        <v>194</v>
      </c>
      <c r="K85" s="14" t="s">
        <v>194</v>
      </c>
      <c r="L85" s="6" t="s">
        <v>194</v>
      </c>
      <c r="M85" s="6" t="s">
        <v>194</v>
      </c>
      <c r="N85" s="6" t="s">
        <v>194</v>
      </c>
      <c r="O85" s="6" t="s">
        <v>194</v>
      </c>
      <c r="P85" s="6" t="s">
        <v>194</v>
      </c>
      <c r="Q85" s="6" t="s">
        <v>194</v>
      </c>
      <c r="R85" s="6" t="s">
        <v>194</v>
      </c>
      <c r="S85" s="6" t="s">
        <v>194</v>
      </c>
      <c r="T85" s="6" t="s">
        <v>194</v>
      </c>
      <c r="U85" s="15" t="s">
        <v>194</v>
      </c>
    </row>
    <row r="86" spans="1:21" x14ac:dyDescent="0.25">
      <c r="A86" s="25" t="s">
        <v>189</v>
      </c>
      <c r="B86" s="14" t="s">
        <v>194</v>
      </c>
      <c r="C86" s="6" t="s">
        <v>194</v>
      </c>
      <c r="D86" s="6" t="s">
        <v>194</v>
      </c>
      <c r="E86" s="6" t="s">
        <v>194</v>
      </c>
      <c r="F86" s="6" t="s">
        <v>194</v>
      </c>
      <c r="G86" s="6" t="s">
        <v>194</v>
      </c>
      <c r="H86" s="6" t="s">
        <v>194</v>
      </c>
      <c r="I86" s="6" t="s">
        <v>194</v>
      </c>
      <c r="J86" s="15" t="s">
        <v>194</v>
      </c>
      <c r="K86" s="14" t="s">
        <v>194</v>
      </c>
      <c r="L86" s="6" t="s">
        <v>194</v>
      </c>
      <c r="M86" s="6" t="s">
        <v>194</v>
      </c>
      <c r="N86" s="6" t="s">
        <v>194</v>
      </c>
      <c r="O86" s="6" t="s">
        <v>194</v>
      </c>
      <c r="P86" s="6" t="s">
        <v>194</v>
      </c>
      <c r="Q86" s="6" t="s">
        <v>194</v>
      </c>
      <c r="R86" s="6" t="s">
        <v>194</v>
      </c>
      <c r="S86" s="6" t="s">
        <v>194</v>
      </c>
      <c r="T86" s="6" t="s">
        <v>194</v>
      </c>
      <c r="U86" s="15" t="s">
        <v>194</v>
      </c>
    </row>
    <row r="87" spans="1:21" x14ac:dyDescent="0.25">
      <c r="A87" s="22" t="s">
        <v>155</v>
      </c>
      <c r="B87" s="12">
        <f t="shared" ref="B87:J87" si="21">SUM(B83:B86)</f>
        <v>0</v>
      </c>
      <c r="C87" s="5">
        <f t="shared" si="21"/>
        <v>0</v>
      </c>
      <c r="D87" s="5">
        <f t="shared" si="21"/>
        <v>0</v>
      </c>
      <c r="E87" s="5">
        <f t="shared" si="21"/>
        <v>0</v>
      </c>
      <c r="F87" s="5">
        <f t="shared" si="21"/>
        <v>0</v>
      </c>
      <c r="G87" s="5">
        <f t="shared" si="21"/>
        <v>0</v>
      </c>
      <c r="H87" s="5">
        <f t="shared" si="21"/>
        <v>0</v>
      </c>
      <c r="I87" s="5">
        <f t="shared" si="21"/>
        <v>0</v>
      </c>
      <c r="J87" s="13">
        <f t="shared" si="21"/>
        <v>0</v>
      </c>
      <c r="K87" s="12">
        <f t="shared" ref="K87:U87" si="22">SUM(K83:K86)</f>
        <v>0</v>
      </c>
      <c r="L87" s="5">
        <f t="shared" si="22"/>
        <v>0</v>
      </c>
      <c r="M87" s="5">
        <f t="shared" si="22"/>
        <v>0</v>
      </c>
      <c r="N87" s="5">
        <f t="shared" si="22"/>
        <v>0</v>
      </c>
      <c r="O87" s="5">
        <f t="shared" si="22"/>
        <v>0</v>
      </c>
      <c r="P87" s="5">
        <f t="shared" si="22"/>
        <v>0</v>
      </c>
      <c r="Q87" s="5">
        <f t="shared" si="22"/>
        <v>0</v>
      </c>
      <c r="R87" s="5">
        <f t="shared" si="22"/>
        <v>0</v>
      </c>
      <c r="S87" s="5">
        <f t="shared" si="22"/>
        <v>0</v>
      </c>
      <c r="T87" s="5">
        <f t="shared" si="22"/>
        <v>0</v>
      </c>
      <c r="U87" s="13">
        <f t="shared" si="22"/>
        <v>0</v>
      </c>
    </row>
    <row r="88" spans="1:21" x14ac:dyDescent="0.25">
      <c r="A88" s="24"/>
      <c r="B88" s="33"/>
      <c r="C88" s="34"/>
      <c r="D88" s="34"/>
      <c r="E88" s="34"/>
      <c r="F88" s="34"/>
      <c r="G88" s="34"/>
      <c r="H88" s="34"/>
      <c r="I88" s="34"/>
      <c r="J88" s="35"/>
      <c r="K88" s="33"/>
      <c r="L88" s="34"/>
      <c r="M88" s="34"/>
      <c r="N88" s="34"/>
      <c r="O88" s="34"/>
      <c r="P88" s="34"/>
      <c r="Q88" s="34"/>
      <c r="R88" s="34"/>
      <c r="S88" s="34"/>
      <c r="T88" s="34"/>
      <c r="U88" s="35"/>
    </row>
    <row r="89" spans="1:21" x14ac:dyDescent="0.25">
      <c r="A89" s="22" t="s">
        <v>169</v>
      </c>
      <c r="B89" s="33"/>
      <c r="C89" s="34"/>
      <c r="D89" s="34"/>
      <c r="E89" s="34"/>
      <c r="F89" s="34"/>
      <c r="G89" s="34"/>
      <c r="H89" s="34"/>
      <c r="I89" s="34"/>
      <c r="J89" s="35"/>
      <c r="K89" s="33"/>
      <c r="L89" s="34"/>
      <c r="M89" s="34"/>
      <c r="N89" s="34"/>
      <c r="O89" s="34"/>
      <c r="P89" s="34"/>
      <c r="Q89" s="34"/>
      <c r="R89" s="34"/>
      <c r="S89" s="34"/>
      <c r="T89" s="34"/>
      <c r="U89" s="35"/>
    </row>
    <row r="90" spans="1:21" x14ac:dyDescent="0.25">
      <c r="A90" s="25" t="s">
        <v>186</v>
      </c>
      <c r="B90" s="14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15">
        <v>0</v>
      </c>
      <c r="K90" s="14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15">
        <v>0</v>
      </c>
    </row>
    <row r="91" spans="1:21" x14ac:dyDescent="0.25">
      <c r="A91" s="25" t="s">
        <v>187</v>
      </c>
      <c r="B91" s="14" t="s">
        <v>194</v>
      </c>
      <c r="C91" s="6" t="s">
        <v>194</v>
      </c>
      <c r="D91" s="6" t="s">
        <v>194</v>
      </c>
      <c r="E91" s="6" t="s">
        <v>194</v>
      </c>
      <c r="F91" s="6" t="s">
        <v>194</v>
      </c>
      <c r="G91" s="6" t="s">
        <v>194</v>
      </c>
      <c r="H91" s="6" t="s">
        <v>194</v>
      </c>
      <c r="I91" s="6" t="s">
        <v>194</v>
      </c>
      <c r="J91" s="15" t="s">
        <v>194</v>
      </c>
      <c r="K91" s="14" t="s">
        <v>194</v>
      </c>
      <c r="L91" s="6" t="s">
        <v>194</v>
      </c>
      <c r="M91" s="6" t="s">
        <v>194</v>
      </c>
      <c r="N91" s="6" t="s">
        <v>194</v>
      </c>
      <c r="O91" s="6" t="s">
        <v>194</v>
      </c>
      <c r="P91" s="6" t="s">
        <v>194</v>
      </c>
      <c r="Q91" s="6" t="s">
        <v>194</v>
      </c>
      <c r="R91" s="6" t="s">
        <v>194</v>
      </c>
      <c r="S91" s="6" t="s">
        <v>194</v>
      </c>
      <c r="T91" s="6" t="s">
        <v>194</v>
      </c>
      <c r="U91" s="15" t="s">
        <v>194</v>
      </c>
    </row>
    <row r="92" spans="1:21" x14ac:dyDescent="0.25">
      <c r="A92" s="25" t="s">
        <v>188</v>
      </c>
      <c r="B92" s="14" t="s">
        <v>194</v>
      </c>
      <c r="C92" s="6" t="s">
        <v>194</v>
      </c>
      <c r="D92" s="6" t="s">
        <v>194</v>
      </c>
      <c r="E92" s="6" t="s">
        <v>194</v>
      </c>
      <c r="F92" s="6" t="s">
        <v>194</v>
      </c>
      <c r="G92" s="6" t="s">
        <v>194</v>
      </c>
      <c r="H92" s="6" t="s">
        <v>194</v>
      </c>
      <c r="I92" s="6" t="s">
        <v>194</v>
      </c>
      <c r="J92" s="15" t="s">
        <v>194</v>
      </c>
      <c r="K92" s="14" t="s">
        <v>194</v>
      </c>
      <c r="L92" s="6" t="s">
        <v>194</v>
      </c>
      <c r="M92" s="6" t="s">
        <v>194</v>
      </c>
      <c r="N92" s="6" t="s">
        <v>194</v>
      </c>
      <c r="O92" s="6" t="s">
        <v>194</v>
      </c>
      <c r="P92" s="6" t="s">
        <v>194</v>
      </c>
      <c r="Q92" s="6" t="s">
        <v>194</v>
      </c>
      <c r="R92" s="6" t="s">
        <v>194</v>
      </c>
      <c r="S92" s="6" t="s">
        <v>194</v>
      </c>
      <c r="T92" s="6" t="s">
        <v>194</v>
      </c>
      <c r="U92" s="15" t="s">
        <v>194</v>
      </c>
    </row>
    <row r="93" spans="1:21" x14ac:dyDescent="0.25">
      <c r="A93" s="25" t="s">
        <v>189</v>
      </c>
      <c r="B93" s="14" t="s">
        <v>194</v>
      </c>
      <c r="C93" s="6" t="s">
        <v>194</v>
      </c>
      <c r="D93" s="6" t="s">
        <v>194</v>
      </c>
      <c r="E93" s="6" t="s">
        <v>194</v>
      </c>
      <c r="F93" s="6" t="s">
        <v>194</v>
      </c>
      <c r="G93" s="6" t="s">
        <v>194</v>
      </c>
      <c r="H93" s="6" t="s">
        <v>194</v>
      </c>
      <c r="I93" s="6" t="s">
        <v>194</v>
      </c>
      <c r="J93" s="15" t="s">
        <v>194</v>
      </c>
      <c r="K93" s="14" t="s">
        <v>194</v>
      </c>
      <c r="L93" s="6" t="s">
        <v>194</v>
      </c>
      <c r="M93" s="6" t="s">
        <v>194</v>
      </c>
      <c r="N93" s="6" t="s">
        <v>194</v>
      </c>
      <c r="O93" s="6" t="s">
        <v>194</v>
      </c>
      <c r="P93" s="6" t="s">
        <v>194</v>
      </c>
      <c r="Q93" s="6" t="s">
        <v>194</v>
      </c>
      <c r="R93" s="6" t="s">
        <v>194</v>
      </c>
      <c r="S93" s="6" t="s">
        <v>194</v>
      </c>
      <c r="T93" s="6" t="s">
        <v>194</v>
      </c>
      <c r="U93" s="15" t="s">
        <v>194</v>
      </c>
    </row>
    <row r="94" spans="1:21" x14ac:dyDescent="0.25">
      <c r="A94" s="22" t="s">
        <v>155</v>
      </c>
      <c r="B94" s="12">
        <f t="shared" ref="B94:J94" si="23">SUM(B90:B93)</f>
        <v>0</v>
      </c>
      <c r="C94" s="5">
        <f t="shared" si="23"/>
        <v>0</v>
      </c>
      <c r="D94" s="5">
        <f t="shared" si="23"/>
        <v>0</v>
      </c>
      <c r="E94" s="5">
        <f t="shared" si="23"/>
        <v>0</v>
      </c>
      <c r="F94" s="5">
        <f t="shared" si="23"/>
        <v>0</v>
      </c>
      <c r="G94" s="5">
        <f t="shared" si="23"/>
        <v>0</v>
      </c>
      <c r="H94" s="5">
        <f t="shared" si="23"/>
        <v>0</v>
      </c>
      <c r="I94" s="5">
        <f t="shared" si="23"/>
        <v>0</v>
      </c>
      <c r="J94" s="13">
        <f t="shared" si="23"/>
        <v>0</v>
      </c>
      <c r="K94" s="12">
        <f t="shared" ref="K94:U94" si="24">SUM(K90:K93)</f>
        <v>0</v>
      </c>
      <c r="L94" s="5">
        <f t="shared" si="24"/>
        <v>0</v>
      </c>
      <c r="M94" s="5">
        <f t="shared" si="24"/>
        <v>0</v>
      </c>
      <c r="N94" s="5">
        <f t="shared" si="24"/>
        <v>0</v>
      </c>
      <c r="O94" s="5">
        <f t="shared" si="24"/>
        <v>0</v>
      </c>
      <c r="P94" s="5">
        <f t="shared" si="24"/>
        <v>0</v>
      </c>
      <c r="Q94" s="5">
        <f t="shared" si="24"/>
        <v>0</v>
      </c>
      <c r="R94" s="5">
        <f t="shared" si="24"/>
        <v>0</v>
      </c>
      <c r="S94" s="5">
        <f t="shared" si="24"/>
        <v>0</v>
      </c>
      <c r="T94" s="5">
        <f t="shared" si="24"/>
        <v>0</v>
      </c>
      <c r="U94" s="13">
        <f t="shared" si="24"/>
        <v>0</v>
      </c>
    </row>
    <row r="95" spans="1:21" x14ac:dyDescent="0.25">
      <c r="A95" s="24"/>
      <c r="B95" s="33"/>
      <c r="C95" s="34"/>
      <c r="D95" s="34"/>
      <c r="E95" s="34"/>
      <c r="F95" s="34"/>
      <c r="G95" s="34"/>
      <c r="H95" s="34"/>
      <c r="I95" s="34"/>
      <c r="J95" s="35"/>
      <c r="K95" s="33"/>
      <c r="L95" s="34"/>
      <c r="M95" s="34"/>
      <c r="N95" s="34"/>
      <c r="O95" s="34"/>
      <c r="P95" s="34"/>
      <c r="Q95" s="34"/>
      <c r="R95" s="34"/>
      <c r="S95" s="34"/>
      <c r="T95" s="34"/>
      <c r="U95" s="35"/>
    </row>
    <row r="96" spans="1:21" x14ac:dyDescent="0.25">
      <c r="A96" s="22" t="s">
        <v>170</v>
      </c>
      <c r="B96" s="33"/>
      <c r="C96" s="34"/>
      <c r="D96" s="34"/>
      <c r="E96" s="34"/>
      <c r="F96" s="34"/>
      <c r="G96" s="34"/>
      <c r="H96" s="34"/>
      <c r="I96" s="34"/>
      <c r="J96" s="35"/>
      <c r="K96" s="33"/>
      <c r="L96" s="34"/>
      <c r="M96" s="34"/>
      <c r="N96" s="34"/>
      <c r="O96" s="34"/>
      <c r="P96" s="34"/>
      <c r="Q96" s="34"/>
      <c r="R96" s="34"/>
      <c r="S96" s="34"/>
      <c r="T96" s="34"/>
      <c r="U96" s="35"/>
    </row>
    <row r="97" spans="1:21" x14ac:dyDescent="0.25">
      <c r="A97" s="25" t="s">
        <v>186</v>
      </c>
      <c r="B97" s="14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15">
        <v>0</v>
      </c>
      <c r="K97" s="14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15">
        <v>0</v>
      </c>
    </row>
    <row r="98" spans="1:21" x14ac:dyDescent="0.25">
      <c r="A98" s="25" t="s">
        <v>187</v>
      </c>
      <c r="B98" s="14" t="s">
        <v>194</v>
      </c>
      <c r="C98" s="6" t="s">
        <v>194</v>
      </c>
      <c r="D98" s="6" t="s">
        <v>194</v>
      </c>
      <c r="E98" s="6" t="s">
        <v>194</v>
      </c>
      <c r="F98" s="6" t="s">
        <v>194</v>
      </c>
      <c r="G98" s="6" t="s">
        <v>194</v>
      </c>
      <c r="H98" s="6" t="s">
        <v>194</v>
      </c>
      <c r="I98" s="6" t="s">
        <v>194</v>
      </c>
      <c r="J98" s="15" t="s">
        <v>194</v>
      </c>
      <c r="K98" s="14" t="s">
        <v>194</v>
      </c>
      <c r="L98" s="6" t="s">
        <v>194</v>
      </c>
      <c r="M98" s="6" t="s">
        <v>194</v>
      </c>
      <c r="N98" s="6" t="s">
        <v>194</v>
      </c>
      <c r="O98" s="6" t="s">
        <v>194</v>
      </c>
      <c r="P98" s="6" t="s">
        <v>194</v>
      </c>
      <c r="Q98" s="6" t="s">
        <v>194</v>
      </c>
      <c r="R98" s="6" t="s">
        <v>194</v>
      </c>
      <c r="S98" s="6" t="s">
        <v>194</v>
      </c>
      <c r="T98" s="6" t="s">
        <v>194</v>
      </c>
      <c r="U98" s="15" t="s">
        <v>194</v>
      </c>
    </row>
    <row r="99" spans="1:21" x14ac:dyDescent="0.25">
      <c r="A99" s="25" t="s">
        <v>188</v>
      </c>
      <c r="B99" s="14" t="s">
        <v>194</v>
      </c>
      <c r="C99" s="6" t="s">
        <v>194</v>
      </c>
      <c r="D99" s="6" t="s">
        <v>194</v>
      </c>
      <c r="E99" s="6" t="s">
        <v>194</v>
      </c>
      <c r="F99" s="6" t="s">
        <v>194</v>
      </c>
      <c r="G99" s="6" t="s">
        <v>194</v>
      </c>
      <c r="H99" s="6" t="s">
        <v>194</v>
      </c>
      <c r="I99" s="6" t="s">
        <v>194</v>
      </c>
      <c r="J99" s="15" t="s">
        <v>194</v>
      </c>
      <c r="K99" s="14" t="s">
        <v>194</v>
      </c>
      <c r="L99" s="6" t="s">
        <v>194</v>
      </c>
      <c r="M99" s="6" t="s">
        <v>194</v>
      </c>
      <c r="N99" s="6" t="s">
        <v>194</v>
      </c>
      <c r="O99" s="6" t="s">
        <v>194</v>
      </c>
      <c r="P99" s="6" t="s">
        <v>194</v>
      </c>
      <c r="Q99" s="6" t="s">
        <v>194</v>
      </c>
      <c r="R99" s="6" t="s">
        <v>194</v>
      </c>
      <c r="S99" s="6" t="s">
        <v>194</v>
      </c>
      <c r="T99" s="6" t="s">
        <v>194</v>
      </c>
      <c r="U99" s="15" t="s">
        <v>194</v>
      </c>
    </row>
    <row r="100" spans="1:21" x14ac:dyDescent="0.25">
      <c r="A100" s="25" t="s">
        <v>189</v>
      </c>
      <c r="B100" s="14" t="s">
        <v>194</v>
      </c>
      <c r="C100" s="6" t="s">
        <v>194</v>
      </c>
      <c r="D100" s="6" t="s">
        <v>194</v>
      </c>
      <c r="E100" s="6" t="s">
        <v>194</v>
      </c>
      <c r="F100" s="6" t="s">
        <v>194</v>
      </c>
      <c r="G100" s="6" t="s">
        <v>194</v>
      </c>
      <c r="H100" s="6" t="s">
        <v>194</v>
      </c>
      <c r="I100" s="6" t="s">
        <v>194</v>
      </c>
      <c r="J100" s="15" t="s">
        <v>194</v>
      </c>
      <c r="K100" s="14" t="s">
        <v>194</v>
      </c>
      <c r="L100" s="6" t="s">
        <v>194</v>
      </c>
      <c r="M100" s="6" t="s">
        <v>194</v>
      </c>
      <c r="N100" s="6" t="s">
        <v>194</v>
      </c>
      <c r="O100" s="6" t="s">
        <v>194</v>
      </c>
      <c r="P100" s="6" t="s">
        <v>194</v>
      </c>
      <c r="Q100" s="6" t="s">
        <v>194</v>
      </c>
      <c r="R100" s="6" t="s">
        <v>194</v>
      </c>
      <c r="S100" s="6" t="s">
        <v>194</v>
      </c>
      <c r="T100" s="6" t="s">
        <v>194</v>
      </c>
      <c r="U100" s="15" t="s">
        <v>194</v>
      </c>
    </row>
    <row r="101" spans="1:21" x14ac:dyDescent="0.25">
      <c r="A101" s="22" t="s">
        <v>155</v>
      </c>
      <c r="B101" s="12">
        <f t="shared" ref="B101:J101" si="25">SUM(B97:B100)</f>
        <v>0</v>
      </c>
      <c r="C101" s="5">
        <f t="shared" si="25"/>
        <v>0</v>
      </c>
      <c r="D101" s="5">
        <f t="shared" si="25"/>
        <v>0</v>
      </c>
      <c r="E101" s="5">
        <f t="shared" si="25"/>
        <v>0</v>
      </c>
      <c r="F101" s="5">
        <f t="shared" si="25"/>
        <v>0</v>
      </c>
      <c r="G101" s="5">
        <f t="shared" si="25"/>
        <v>0</v>
      </c>
      <c r="H101" s="5">
        <f t="shared" si="25"/>
        <v>0</v>
      </c>
      <c r="I101" s="5">
        <f t="shared" si="25"/>
        <v>0</v>
      </c>
      <c r="J101" s="13">
        <f t="shared" si="25"/>
        <v>0</v>
      </c>
      <c r="K101" s="12">
        <f t="shared" ref="K101:U101" si="26">SUM(K97:K100)</f>
        <v>0</v>
      </c>
      <c r="L101" s="5">
        <f t="shared" si="26"/>
        <v>0</v>
      </c>
      <c r="M101" s="5">
        <f t="shared" si="26"/>
        <v>0</v>
      </c>
      <c r="N101" s="5">
        <f t="shared" si="26"/>
        <v>0</v>
      </c>
      <c r="O101" s="5">
        <f t="shared" si="26"/>
        <v>0</v>
      </c>
      <c r="P101" s="5">
        <f t="shared" si="26"/>
        <v>0</v>
      </c>
      <c r="Q101" s="5">
        <f t="shared" si="26"/>
        <v>0</v>
      </c>
      <c r="R101" s="5">
        <f t="shared" si="26"/>
        <v>0</v>
      </c>
      <c r="S101" s="5">
        <f t="shared" si="26"/>
        <v>0</v>
      </c>
      <c r="T101" s="5">
        <f t="shared" si="26"/>
        <v>0</v>
      </c>
      <c r="U101" s="13">
        <f t="shared" si="26"/>
        <v>0</v>
      </c>
    </row>
    <row r="102" spans="1:21" x14ac:dyDescent="0.25">
      <c r="A102" s="24"/>
      <c r="B102" s="33"/>
      <c r="C102" s="34"/>
      <c r="D102" s="34"/>
      <c r="E102" s="34"/>
      <c r="F102" s="34"/>
      <c r="G102" s="34"/>
      <c r="H102" s="34"/>
      <c r="I102" s="34"/>
      <c r="J102" s="35"/>
      <c r="K102" s="33"/>
      <c r="L102" s="34"/>
      <c r="M102" s="34"/>
      <c r="N102" s="34"/>
      <c r="O102" s="34"/>
      <c r="P102" s="34"/>
      <c r="Q102" s="34"/>
      <c r="R102" s="34"/>
      <c r="S102" s="34"/>
      <c r="T102" s="34"/>
      <c r="U102" s="35"/>
    </row>
    <row r="103" spans="1:21" x14ac:dyDescent="0.25">
      <c r="A103" s="22" t="s">
        <v>171</v>
      </c>
      <c r="B103" s="33"/>
      <c r="C103" s="34"/>
      <c r="D103" s="34"/>
      <c r="E103" s="34"/>
      <c r="F103" s="34"/>
      <c r="G103" s="34"/>
      <c r="H103" s="34"/>
      <c r="I103" s="34"/>
      <c r="J103" s="35"/>
      <c r="K103" s="33"/>
      <c r="L103" s="34"/>
      <c r="M103" s="34"/>
      <c r="N103" s="34"/>
      <c r="O103" s="34"/>
      <c r="P103" s="34"/>
      <c r="Q103" s="34"/>
      <c r="R103" s="34"/>
      <c r="S103" s="34"/>
      <c r="T103" s="34"/>
      <c r="U103" s="35"/>
    </row>
    <row r="104" spans="1:21" x14ac:dyDescent="0.25">
      <c r="A104" s="25" t="s">
        <v>186</v>
      </c>
      <c r="B104" s="14">
        <v>0</v>
      </c>
      <c r="C104" s="6">
        <v>0</v>
      </c>
      <c r="D104" s="6">
        <v>420674</v>
      </c>
      <c r="E104" s="6">
        <v>16827</v>
      </c>
      <c r="F104" s="6">
        <v>0</v>
      </c>
      <c r="G104" s="6">
        <v>209776</v>
      </c>
      <c r="H104" s="6">
        <v>0</v>
      </c>
      <c r="I104" s="6">
        <v>0</v>
      </c>
      <c r="J104" s="15">
        <v>647277</v>
      </c>
      <c r="K104" s="14">
        <v>1875</v>
      </c>
      <c r="L104" s="6">
        <v>0</v>
      </c>
      <c r="M104" s="6">
        <v>235831</v>
      </c>
      <c r="N104" s="6">
        <v>14020</v>
      </c>
      <c r="O104" s="6">
        <v>0</v>
      </c>
      <c r="P104" s="6">
        <v>333357</v>
      </c>
      <c r="Q104" s="6">
        <v>0</v>
      </c>
      <c r="R104" s="6">
        <v>0</v>
      </c>
      <c r="S104" s="6">
        <v>0</v>
      </c>
      <c r="T104" s="6">
        <v>0</v>
      </c>
      <c r="U104" s="15">
        <v>585083</v>
      </c>
    </row>
    <row r="105" spans="1:21" x14ac:dyDescent="0.25">
      <c r="A105" s="25" t="s">
        <v>187</v>
      </c>
      <c r="B105" s="14" t="s">
        <v>194</v>
      </c>
      <c r="C105" s="6" t="s">
        <v>194</v>
      </c>
      <c r="D105" s="6" t="s">
        <v>194</v>
      </c>
      <c r="E105" s="6" t="s">
        <v>194</v>
      </c>
      <c r="F105" s="6" t="s">
        <v>194</v>
      </c>
      <c r="G105" s="6" t="s">
        <v>194</v>
      </c>
      <c r="H105" s="6" t="s">
        <v>194</v>
      </c>
      <c r="I105" s="6" t="s">
        <v>194</v>
      </c>
      <c r="J105" s="15" t="s">
        <v>194</v>
      </c>
      <c r="K105" s="14" t="s">
        <v>194</v>
      </c>
      <c r="L105" s="6" t="s">
        <v>194</v>
      </c>
      <c r="M105" s="6" t="s">
        <v>194</v>
      </c>
      <c r="N105" s="6" t="s">
        <v>194</v>
      </c>
      <c r="O105" s="6" t="s">
        <v>194</v>
      </c>
      <c r="P105" s="6" t="s">
        <v>194</v>
      </c>
      <c r="Q105" s="6" t="s">
        <v>194</v>
      </c>
      <c r="R105" s="6" t="s">
        <v>194</v>
      </c>
      <c r="S105" s="6" t="s">
        <v>194</v>
      </c>
      <c r="T105" s="6" t="s">
        <v>194</v>
      </c>
      <c r="U105" s="15" t="s">
        <v>194</v>
      </c>
    </row>
    <row r="106" spans="1:21" x14ac:dyDescent="0.25">
      <c r="A106" s="25" t="s">
        <v>188</v>
      </c>
      <c r="B106" s="14" t="s">
        <v>194</v>
      </c>
      <c r="C106" s="6" t="s">
        <v>194</v>
      </c>
      <c r="D106" s="6" t="s">
        <v>194</v>
      </c>
      <c r="E106" s="6" t="s">
        <v>194</v>
      </c>
      <c r="F106" s="6" t="s">
        <v>194</v>
      </c>
      <c r="G106" s="6" t="s">
        <v>194</v>
      </c>
      <c r="H106" s="6" t="s">
        <v>194</v>
      </c>
      <c r="I106" s="6" t="s">
        <v>194</v>
      </c>
      <c r="J106" s="15" t="s">
        <v>194</v>
      </c>
      <c r="K106" s="14" t="s">
        <v>194</v>
      </c>
      <c r="L106" s="6" t="s">
        <v>194</v>
      </c>
      <c r="M106" s="6" t="s">
        <v>194</v>
      </c>
      <c r="N106" s="6" t="s">
        <v>194</v>
      </c>
      <c r="O106" s="6" t="s">
        <v>194</v>
      </c>
      <c r="P106" s="6" t="s">
        <v>194</v>
      </c>
      <c r="Q106" s="6" t="s">
        <v>194</v>
      </c>
      <c r="R106" s="6" t="s">
        <v>194</v>
      </c>
      <c r="S106" s="6" t="s">
        <v>194</v>
      </c>
      <c r="T106" s="6" t="s">
        <v>194</v>
      </c>
      <c r="U106" s="15" t="s">
        <v>194</v>
      </c>
    </row>
    <row r="107" spans="1:21" x14ac:dyDescent="0.25">
      <c r="A107" s="25" t="s">
        <v>189</v>
      </c>
      <c r="B107" s="14" t="s">
        <v>194</v>
      </c>
      <c r="C107" s="6" t="s">
        <v>194</v>
      </c>
      <c r="D107" s="6" t="s">
        <v>194</v>
      </c>
      <c r="E107" s="6" t="s">
        <v>194</v>
      </c>
      <c r="F107" s="6" t="s">
        <v>194</v>
      </c>
      <c r="G107" s="6" t="s">
        <v>194</v>
      </c>
      <c r="H107" s="6" t="s">
        <v>194</v>
      </c>
      <c r="I107" s="6" t="s">
        <v>194</v>
      </c>
      <c r="J107" s="15" t="s">
        <v>194</v>
      </c>
      <c r="K107" s="14" t="s">
        <v>194</v>
      </c>
      <c r="L107" s="6" t="s">
        <v>194</v>
      </c>
      <c r="M107" s="6" t="s">
        <v>194</v>
      </c>
      <c r="N107" s="6" t="s">
        <v>194</v>
      </c>
      <c r="O107" s="6" t="s">
        <v>194</v>
      </c>
      <c r="P107" s="6" t="s">
        <v>194</v>
      </c>
      <c r="Q107" s="6" t="s">
        <v>194</v>
      </c>
      <c r="R107" s="6" t="s">
        <v>194</v>
      </c>
      <c r="S107" s="6" t="s">
        <v>194</v>
      </c>
      <c r="T107" s="6" t="s">
        <v>194</v>
      </c>
      <c r="U107" s="15" t="s">
        <v>194</v>
      </c>
    </row>
    <row r="108" spans="1:21" x14ac:dyDescent="0.25">
      <c r="A108" s="22" t="s">
        <v>155</v>
      </c>
      <c r="B108" s="12">
        <f t="shared" ref="B108:J108" si="27">SUM(B104:B107)</f>
        <v>0</v>
      </c>
      <c r="C108" s="5">
        <f t="shared" si="27"/>
        <v>0</v>
      </c>
      <c r="D108" s="5">
        <f t="shared" si="27"/>
        <v>420674</v>
      </c>
      <c r="E108" s="5">
        <f t="shared" si="27"/>
        <v>16827</v>
      </c>
      <c r="F108" s="5">
        <f t="shared" si="27"/>
        <v>0</v>
      </c>
      <c r="G108" s="5">
        <f t="shared" si="27"/>
        <v>209776</v>
      </c>
      <c r="H108" s="5">
        <f t="shared" si="27"/>
        <v>0</v>
      </c>
      <c r="I108" s="5">
        <f t="shared" si="27"/>
        <v>0</v>
      </c>
      <c r="J108" s="13">
        <f t="shared" si="27"/>
        <v>647277</v>
      </c>
      <c r="K108" s="12">
        <f t="shared" ref="K108:U108" si="28">SUM(K104:K107)</f>
        <v>1875</v>
      </c>
      <c r="L108" s="5">
        <f t="shared" si="28"/>
        <v>0</v>
      </c>
      <c r="M108" s="5">
        <f t="shared" si="28"/>
        <v>235831</v>
      </c>
      <c r="N108" s="5">
        <f t="shared" si="28"/>
        <v>14020</v>
      </c>
      <c r="O108" s="5">
        <f t="shared" si="28"/>
        <v>0</v>
      </c>
      <c r="P108" s="5">
        <f t="shared" si="28"/>
        <v>333357</v>
      </c>
      <c r="Q108" s="5">
        <f t="shared" si="28"/>
        <v>0</v>
      </c>
      <c r="R108" s="5">
        <f t="shared" si="28"/>
        <v>0</v>
      </c>
      <c r="S108" s="5">
        <f t="shared" si="28"/>
        <v>0</v>
      </c>
      <c r="T108" s="5">
        <f t="shared" si="28"/>
        <v>0</v>
      </c>
      <c r="U108" s="13">
        <f t="shared" si="28"/>
        <v>585083</v>
      </c>
    </row>
    <row r="109" spans="1:21" x14ac:dyDescent="0.25">
      <c r="A109" s="24"/>
      <c r="B109" s="33"/>
      <c r="C109" s="34"/>
      <c r="D109" s="34"/>
      <c r="E109" s="34"/>
      <c r="F109" s="34"/>
      <c r="G109" s="34"/>
      <c r="H109" s="34"/>
      <c r="I109" s="34"/>
      <c r="J109" s="35"/>
      <c r="K109" s="33"/>
      <c r="L109" s="34"/>
      <c r="M109" s="34"/>
      <c r="N109" s="34"/>
      <c r="O109" s="34"/>
      <c r="P109" s="34"/>
      <c r="Q109" s="34"/>
      <c r="R109" s="34"/>
      <c r="S109" s="34"/>
      <c r="T109" s="34"/>
      <c r="U109" s="35"/>
    </row>
    <row r="110" spans="1:21" x14ac:dyDescent="0.25">
      <c r="A110" s="22" t="s">
        <v>172</v>
      </c>
      <c r="B110" s="33"/>
      <c r="C110" s="34"/>
      <c r="D110" s="34"/>
      <c r="E110" s="34"/>
      <c r="F110" s="34"/>
      <c r="G110" s="34"/>
      <c r="H110" s="34"/>
      <c r="I110" s="34"/>
      <c r="J110" s="35"/>
      <c r="K110" s="33"/>
      <c r="L110" s="34"/>
      <c r="M110" s="34"/>
      <c r="N110" s="34"/>
      <c r="O110" s="34"/>
      <c r="P110" s="34"/>
      <c r="Q110" s="34"/>
      <c r="R110" s="34"/>
      <c r="S110" s="34"/>
      <c r="T110" s="34"/>
      <c r="U110" s="35"/>
    </row>
    <row r="111" spans="1:21" x14ac:dyDescent="0.25">
      <c r="A111" s="25" t="s">
        <v>186</v>
      </c>
      <c r="B111" s="14">
        <v>0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15">
        <v>0</v>
      </c>
      <c r="K111" s="14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15">
        <v>0</v>
      </c>
    </row>
    <row r="112" spans="1:21" x14ac:dyDescent="0.25">
      <c r="A112" s="25" t="s">
        <v>187</v>
      </c>
      <c r="B112" s="14" t="s">
        <v>194</v>
      </c>
      <c r="C112" s="6" t="s">
        <v>194</v>
      </c>
      <c r="D112" s="6" t="s">
        <v>194</v>
      </c>
      <c r="E112" s="6" t="s">
        <v>194</v>
      </c>
      <c r="F112" s="6" t="s">
        <v>194</v>
      </c>
      <c r="G112" s="6" t="s">
        <v>194</v>
      </c>
      <c r="H112" s="6" t="s">
        <v>194</v>
      </c>
      <c r="I112" s="6" t="s">
        <v>194</v>
      </c>
      <c r="J112" s="15" t="s">
        <v>194</v>
      </c>
      <c r="K112" s="14" t="s">
        <v>194</v>
      </c>
      <c r="L112" s="6" t="s">
        <v>194</v>
      </c>
      <c r="M112" s="6" t="s">
        <v>194</v>
      </c>
      <c r="N112" s="6" t="s">
        <v>194</v>
      </c>
      <c r="O112" s="6" t="s">
        <v>194</v>
      </c>
      <c r="P112" s="6" t="s">
        <v>194</v>
      </c>
      <c r="Q112" s="6" t="s">
        <v>194</v>
      </c>
      <c r="R112" s="6" t="s">
        <v>194</v>
      </c>
      <c r="S112" s="6" t="s">
        <v>194</v>
      </c>
      <c r="T112" s="6" t="s">
        <v>194</v>
      </c>
      <c r="U112" s="15" t="s">
        <v>194</v>
      </c>
    </row>
    <row r="113" spans="1:21" x14ac:dyDescent="0.25">
      <c r="A113" s="25" t="s">
        <v>188</v>
      </c>
      <c r="B113" s="14" t="s">
        <v>194</v>
      </c>
      <c r="C113" s="6" t="s">
        <v>194</v>
      </c>
      <c r="D113" s="6" t="s">
        <v>194</v>
      </c>
      <c r="E113" s="6" t="s">
        <v>194</v>
      </c>
      <c r="F113" s="6" t="s">
        <v>194</v>
      </c>
      <c r="G113" s="6" t="s">
        <v>194</v>
      </c>
      <c r="H113" s="6" t="s">
        <v>194</v>
      </c>
      <c r="I113" s="6" t="s">
        <v>194</v>
      </c>
      <c r="J113" s="15" t="s">
        <v>194</v>
      </c>
      <c r="K113" s="14" t="s">
        <v>194</v>
      </c>
      <c r="L113" s="6" t="s">
        <v>194</v>
      </c>
      <c r="M113" s="6" t="s">
        <v>194</v>
      </c>
      <c r="N113" s="6" t="s">
        <v>194</v>
      </c>
      <c r="O113" s="6" t="s">
        <v>194</v>
      </c>
      <c r="P113" s="6" t="s">
        <v>194</v>
      </c>
      <c r="Q113" s="6" t="s">
        <v>194</v>
      </c>
      <c r="R113" s="6" t="s">
        <v>194</v>
      </c>
      <c r="S113" s="6" t="s">
        <v>194</v>
      </c>
      <c r="T113" s="6" t="s">
        <v>194</v>
      </c>
      <c r="U113" s="15" t="s">
        <v>194</v>
      </c>
    </row>
    <row r="114" spans="1:21" x14ac:dyDescent="0.25">
      <c r="A114" s="25" t="s">
        <v>189</v>
      </c>
      <c r="B114" s="14" t="s">
        <v>194</v>
      </c>
      <c r="C114" s="6" t="s">
        <v>194</v>
      </c>
      <c r="D114" s="6" t="s">
        <v>194</v>
      </c>
      <c r="E114" s="6" t="s">
        <v>194</v>
      </c>
      <c r="F114" s="6" t="s">
        <v>194</v>
      </c>
      <c r="G114" s="6" t="s">
        <v>194</v>
      </c>
      <c r="H114" s="6" t="s">
        <v>194</v>
      </c>
      <c r="I114" s="6" t="s">
        <v>194</v>
      </c>
      <c r="J114" s="15" t="s">
        <v>194</v>
      </c>
      <c r="K114" s="14" t="s">
        <v>194</v>
      </c>
      <c r="L114" s="6" t="s">
        <v>194</v>
      </c>
      <c r="M114" s="6" t="s">
        <v>194</v>
      </c>
      <c r="N114" s="6" t="s">
        <v>194</v>
      </c>
      <c r="O114" s="6" t="s">
        <v>194</v>
      </c>
      <c r="P114" s="6" t="s">
        <v>194</v>
      </c>
      <c r="Q114" s="6" t="s">
        <v>194</v>
      </c>
      <c r="R114" s="6" t="s">
        <v>194</v>
      </c>
      <c r="S114" s="6" t="s">
        <v>194</v>
      </c>
      <c r="T114" s="6" t="s">
        <v>194</v>
      </c>
      <c r="U114" s="15" t="s">
        <v>194</v>
      </c>
    </row>
    <row r="115" spans="1:21" x14ac:dyDescent="0.25">
      <c r="A115" s="22" t="s">
        <v>155</v>
      </c>
      <c r="B115" s="12">
        <f t="shared" ref="B115:J115" si="29">SUM(B111:B114)</f>
        <v>0</v>
      </c>
      <c r="C115" s="5">
        <f t="shared" si="29"/>
        <v>0</v>
      </c>
      <c r="D115" s="5">
        <f t="shared" si="29"/>
        <v>0</v>
      </c>
      <c r="E115" s="5">
        <f t="shared" si="29"/>
        <v>0</v>
      </c>
      <c r="F115" s="5">
        <f t="shared" si="29"/>
        <v>0</v>
      </c>
      <c r="G115" s="5">
        <f t="shared" si="29"/>
        <v>0</v>
      </c>
      <c r="H115" s="5">
        <f t="shared" si="29"/>
        <v>0</v>
      </c>
      <c r="I115" s="5">
        <f t="shared" si="29"/>
        <v>0</v>
      </c>
      <c r="J115" s="13">
        <f t="shared" si="29"/>
        <v>0</v>
      </c>
      <c r="K115" s="12">
        <f t="shared" ref="K115:U115" si="30">SUM(K111:K114)</f>
        <v>0</v>
      </c>
      <c r="L115" s="5">
        <f t="shared" si="30"/>
        <v>0</v>
      </c>
      <c r="M115" s="5">
        <f t="shared" si="30"/>
        <v>0</v>
      </c>
      <c r="N115" s="5">
        <f t="shared" si="30"/>
        <v>0</v>
      </c>
      <c r="O115" s="5">
        <f t="shared" si="30"/>
        <v>0</v>
      </c>
      <c r="P115" s="5">
        <f t="shared" si="30"/>
        <v>0</v>
      </c>
      <c r="Q115" s="5">
        <f t="shared" si="30"/>
        <v>0</v>
      </c>
      <c r="R115" s="5">
        <f t="shared" si="30"/>
        <v>0</v>
      </c>
      <c r="S115" s="5">
        <f t="shared" si="30"/>
        <v>0</v>
      </c>
      <c r="T115" s="5">
        <f t="shared" si="30"/>
        <v>0</v>
      </c>
      <c r="U115" s="13">
        <f t="shared" si="30"/>
        <v>0</v>
      </c>
    </row>
    <row r="116" spans="1:21" x14ac:dyDescent="0.25">
      <c r="A116" s="24"/>
      <c r="B116" s="33"/>
      <c r="C116" s="34"/>
      <c r="D116" s="34"/>
      <c r="E116" s="34"/>
      <c r="F116" s="34"/>
      <c r="G116" s="34"/>
      <c r="H116" s="34"/>
      <c r="I116" s="34"/>
      <c r="J116" s="35"/>
      <c r="K116" s="33"/>
      <c r="L116" s="34"/>
      <c r="M116" s="34"/>
      <c r="N116" s="34"/>
      <c r="O116" s="34"/>
      <c r="P116" s="34"/>
      <c r="Q116" s="34"/>
      <c r="R116" s="34"/>
      <c r="S116" s="34"/>
      <c r="T116" s="34"/>
      <c r="U116" s="35"/>
    </row>
    <row r="117" spans="1:21" x14ac:dyDescent="0.25">
      <c r="A117" s="22" t="s">
        <v>173</v>
      </c>
      <c r="B117" s="33"/>
      <c r="C117" s="34"/>
      <c r="D117" s="34"/>
      <c r="E117" s="34"/>
      <c r="F117" s="34"/>
      <c r="G117" s="34"/>
      <c r="H117" s="34"/>
      <c r="I117" s="34"/>
      <c r="J117" s="35"/>
      <c r="K117" s="33"/>
      <c r="L117" s="34"/>
      <c r="M117" s="34"/>
      <c r="N117" s="34"/>
      <c r="O117" s="34"/>
      <c r="P117" s="34"/>
      <c r="Q117" s="34"/>
      <c r="R117" s="34"/>
      <c r="S117" s="34"/>
      <c r="T117" s="34"/>
      <c r="U117" s="35"/>
    </row>
    <row r="118" spans="1:21" x14ac:dyDescent="0.25">
      <c r="A118" s="25" t="s">
        <v>186</v>
      </c>
      <c r="B118" s="14">
        <v>14393</v>
      </c>
      <c r="C118" s="6">
        <v>0</v>
      </c>
      <c r="D118" s="6">
        <v>705191</v>
      </c>
      <c r="E118" s="6">
        <v>0</v>
      </c>
      <c r="F118" s="6">
        <v>0</v>
      </c>
      <c r="G118" s="6">
        <v>628439</v>
      </c>
      <c r="H118" s="6">
        <v>0</v>
      </c>
      <c r="I118" s="6">
        <v>0</v>
      </c>
      <c r="J118" s="15">
        <v>1348023</v>
      </c>
      <c r="K118" s="14">
        <v>12037</v>
      </c>
      <c r="L118" s="6">
        <v>0</v>
      </c>
      <c r="M118" s="6">
        <v>564172</v>
      </c>
      <c r="N118" s="6">
        <v>0</v>
      </c>
      <c r="O118" s="6">
        <v>0</v>
      </c>
      <c r="P118" s="6">
        <v>464123</v>
      </c>
      <c r="Q118" s="6">
        <v>20234</v>
      </c>
      <c r="R118" s="6">
        <v>0</v>
      </c>
      <c r="S118" s="6">
        <v>17390</v>
      </c>
      <c r="T118" s="6">
        <v>0</v>
      </c>
      <c r="U118" s="15">
        <v>1077956</v>
      </c>
    </row>
    <row r="119" spans="1:21" x14ac:dyDescent="0.25">
      <c r="A119" s="25" t="s">
        <v>187</v>
      </c>
      <c r="B119" s="14" t="s">
        <v>194</v>
      </c>
      <c r="C119" s="6" t="s">
        <v>194</v>
      </c>
      <c r="D119" s="6" t="s">
        <v>194</v>
      </c>
      <c r="E119" s="6" t="s">
        <v>194</v>
      </c>
      <c r="F119" s="6" t="s">
        <v>194</v>
      </c>
      <c r="G119" s="6" t="s">
        <v>194</v>
      </c>
      <c r="H119" s="6" t="s">
        <v>194</v>
      </c>
      <c r="I119" s="6" t="s">
        <v>194</v>
      </c>
      <c r="J119" s="15" t="s">
        <v>194</v>
      </c>
      <c r="K119" s="14" t="s">
        <v>194</v>
      </c>
      <c r="L119" s="6" t="s">
        <v>194</v>
      </c>
      <c r="M119" s="6" t="s">
        <v>194</v>
      </c>
      <c r="N119" s="6" t="s">
        <v>194</v>
      </c>
      <c r="O119" s="6" t="s">
        <v>194</v>
      </c>
      <c r="P119" s="6" t="s">
        <v>194</v>
      </c>
      <c r="Q119" s="6" t="s">
        <v>194</v>
      </c>
      <c r="R119" s="6" t="s">
        <v>194</v>
      </c>
      <c r="S119" s="6" t="s">
        <v>194</v>
      </c>
      <c r="T119" s="6" t="s">
        <v>194</v>
      </c>
      <c r="U119" s="15" t="s">
        <v>194</v>
      </c>
    </row>
    <row r="120" spans="1:21" x14ac:dyDescent="0.25">
      <c r="A120" s="25" t="s">
        <v>188</v>
      </c>
      <c r="B120" s="14" t="s">
        <v>194</v>
      </c>
      <c r="C120" s="6" t="s">
        <v>194</v>
      </c>
      <c r="D120" s="6" t="s">
        <v>194</v>
      </c>
      <c r="E120" s="6" t="s">
        <v>194</v>
      </c>
      <c r="F120" s="6" t="s">
        <v>194</v>
      </c>
      <c r="G120" s="6" t="s">
        <v>194</v>
      </c>
      <c r="H120" s="6" t="s">
        <v>194</v>
      </c>
      <c r="I120" s="6" t="s">
        <v>194</v>
      </c>
      <c r="J120" s="15" t="s">
        <v>194</v>
      </c>
      <c r="K120" s="14" t="s">
        <v>194</v>
      </c>
      <c r="L120" s="6" t="s">
        <v>194</v>
      </c>
      <c r="M120" s="6" t="s">
        <v>194</v>
      </c>
      <c r="N120" s="6" t="s">
        <v>194</v>
      </c>
      <c r="O120" s="6" t="s">
        <v>194</v>
      </c>
      <c r="P120" s="6" t="s">
        <v>194</v>
      </c>
      <c r="Q120" s="6" t="s">
        <v>194</v>
      </c>
      <c r="R120" s="6" t="s">
        <v>194</v>
      </c>
      <c r="S120" s="6" t="s">
        <v>194</v>
      </c>
      <c r="T120" s="6" t="s">
        <v>194</v>
      </c>
      <c r="U120" s="15" t="s">
        <v>194</v>
      </c>
    </row>
    <row r="121" spans="1:21" x14ac:dyDescent="0.25">
      <c r="A121" s="25" t="s">
        <v>189</v>
      </c>
      <c r="B121" s="14" t="s">
        <v>194</v>
      </c>
      <c r="C121" s="6" t="s">
        <v>194</v>
      </c>
      <c r="D121" s="6" t="s">
        <v>194</v>
      </c>
      <c r="E121" s="6" t="s">
        <v>194</v>
      </c>
      <c r="F121" s="6" t="s">
        <v>194</v>
      </c>
      <c r="G121" s="6" t="s">
        <v>194</v>
      </c>
      <c r="H121" s="6" t="s">
        <v>194</v>
      </c>
      <c r="I121" s="6" t="s">
        <v>194</v>
      </c>
      <c r="J121" s="15" t="s">
        <v>194</v>
      </c>
      <c r="K121" s="14" t="s">
        <v>194</v>
      </c>
      <c r="L121" s="6" t="s">
        <v>194</v>
      </c>
      <c r="M121" s="6" t="s">
        <v>194</v>
      </c>
      <c r="N121" s="6" t="s">
        <v>194</v>
      </c>
      <c r="O121" s="6" t="s">
        <v>194</v>
      </c>
      <c r="P121" s="6" t="s">
        <v>194</v>
      </c>
      <c r="Q121" s="6" t="s">
        <v>194</v>
      </c>
      <c r="R121" s="6" t="s">
        <v>194</v>
      </c>
      <c r="S121" s="6" t="s">
        <v>194</v>
      </c>
      <c r="T121" s="6" t="s">
        <v>194</v>
      </c>
      <c r="U121" s="15" t="s">
        <v>194</v>
      </c>
    </row>
    <row r="122" spans="1:21" x14ac:dyDescent="0.25">
      <c r="A122" s="22" t="s">
        <v>155</v>
      </c>
      <c r="B122" s="12">
        <f t="shared" ref="B122:J122" si="31">SUM(B118:B121)</f>
        <v>14393</v>
      </c>
      <c r="C122" s="5">
        <f t="shared" si="31"/>
        <v>0</v>
      </c>
      <c r="D122" s="5">
        <f t="shared" si="31"/>
        <v>705191</v>
      </c>
      <c r="E122" s="5">
        <f t="shared" si="31"/>
        <v>0</v>
      </c>
      <c r="F122" s="5">
        <f t="shared" si="31"/>
        <v>0</v>
      </c>
      <c r="G122" s="5">
        <f t="shared" si="31"/>
        <v>628439</v>
      </c>
      <c r="H122" s="5">
        <f t="shared" si="31"/>
        <v>0</v>
      </c>
      <c r="I122" s="5">
        <f t="shared" si="31"/>
        <v>0</v>
      </c>
      <c r="J122" s="13">
        <f t="shared" si="31"/>
        <v>1348023</v>
      </c>
      <c r="K122" s="12">
        <f t="shared" ref="K122:U122" si="32">SUM(K118:K121)</f>
        <v>12037</v>
      </c>
      <c r="L122" s="5">
        <f t="shared" si="32"/>
        <v>0</v>
      </c>
      <c r="M122" s="5">
        <f t="shared" si="32"/>
        <v>564172</v>
      </c>
      <c r="N122" s="5">
        <f t="shared" si="32"/>
        <v>0</v>
      </c>
      <c r="O122" s="5">
        <f t="shared" si="32"/>
        <v>0</v>
      </c>
      <c r="P122" s="5">
        <f t="shared" si="32"/>
        <v>464123</v>
      </c>
      <c r="Q122" s="5">
        <f t="shared" si="32"/>
        <v>20234</v>
      </c>
      <c r="R122" s="5">
        <f t="shared" si="32"/>
        <v>0</v>
      </c>
      <c r="S122" s="5">
        <f t="shared" si="32"/>
        <v>17390</v>
      </c>
      <c r="T122" s="5">
        <f t="shared" si="32"/>
        <v>0</v>
      </c>
      <c r="U122" s="13">
        <f t="shared" si="32"/>
        <v>1077956</v>
      </c>
    </row>
    <row r="123" spans="1:21" x14ac:dyDescent="0.25">
      <c r="A123" s="24"/>
      <c r="B123" s="33"/>
      <c r="C123" s="34"/>
      <c r="D123" s="34"/>
      <c r="E123" s="34"/>
      <c r="F123" s="34"/>
      <c r="G123" s="34"/>
      <c r="H123" s="34"/>
      <c r="I123" s="34"/>
      <c r="J123" s="35"/>
      <c r="K123" s="33"/>
      <c r="L123" s="34"/>
      <c r="M123" s="34"/>
      <c r="N123" s="34"/>
      <c r="O123" s="34"/>
      <c r="P123" s="34"/>
      <c r="Q123" s="34"/>
      <c r="R123" s="34"/>
      <c r="S123" s="34"/>
      <c r="T123" s="34"/>
      <c r="U123" s="35"/>
    </row>
    <row r="124" spans="1:21" x14ac:dyDescent="0.25">
      <c r="A124" s="22" t="s">
        <v>190</v>
      </c>
      <c r="B124" s="33"/>
      <c r="C124" s="34"/>
      <c r="D124" s="34"/>
      <c r="E124" s="34"/>
      <c r="F124" s="34"/>
      <c r="G124" s="34"/>
      <c r="H124" s="34"/>
      <c r="I124" s="34"/>
      <c r="J124" s="35"/>
      <c r="K124" s="33"/>
      <c r="L124" s="34"/>
      <c r="M124" s="34"/>
      <c r="N124" s="34"/>
      <c r="O124" s="34"/>
      <c r="P124" s="34"/>
      <c r="Q124" s="34"/>
      <c r="R124" s="34"/>
      <c r="S124" s="34"/>
      <c r="T124" s="34"/>
      <c r="U124" s="35"/>
    </row>
    <row r="125" spans="1:21" x14ac:dyDescent="0.25">
      <c r="A125" s="25" t="s">
        <v>186</v>
      </c>
      <c r="B125" s="14">
        <v>0</v>
      </c>
      <c r="C125" s="6">
        <v>0</v>
      </c>
      <c r="D125" s="6">
        <v>73421</v>
      </c>
      <c r="E125" s="6">
        <v>0</v>
      </c>
      <c r="F125" s="6">
        <v>0</v>
      </c>
      <c r="G125" s="6">
        <v>545</v>
      </c>
      <c r="H125" s="6">
        <v>0</v>
      </c>
      <c r="I125" s="6">
        <v>0</v>
      </c>
      <c r="J125" s="15">
        <v>73966</v>
      </c>
      <c r="K125" s="14">
        <v>0</v>
      </c>
      <c r="L125" s="6">
        <v>0</v>
      </c>
      <c r="M125" s="6">
        <v>52218</v>
      </c>
      <c r="N125" s="6">
        <v>0</v>
      </c>
      <c r="O125" s="6">
        <v>0</v>
      </c>
      <c r="P125" s="6">
        <v>425</v>
      </c>
      <c r="Q125" s="6">
        <v>5465</v>
      </c>
      <c r="R125" s="6">
        <v>0</v>
      </c>
      <c r="S125" s="6">
        <v>954</v>
      </c>
      <c r="T125" s="6">
        <v>0</v>
      </c>
      <c r="U125" s="15">
        <v>59062</v>
      </c>
    </row>
    <row r="126" spans="1:21" x14ac:dyDescent="0.25">
      <c r="A126" s="25" t="s">
        <v>187</v>
      </c>
      <c r="B126" s="14" t="s">
        <v>194</v>
      </c>
      <c r="C126" s="6" t="s">
        <v>194</v>
      </c>
      <c r="D126" s="6" t="s">
        <v>194</v>
      </c>
      <c r="E126" s="6" t="s">
        <v>194</v>
      </c>
      <c r="F126" s="6" t="s">
        <v>194</v>
      </c>
      <c r="G126" s="6" t="s">
        <v>194</v>
      </c>
      <c r="H126" s="6" t="s">
        <v>194</v>
      </c>
      <c r="I126" s="6" t="s">
        <v>194</v>
      </c>
      <c r="J126" s="15" t="s">
        <v>194</v>
      </c>
      <c r="K126" s="14" t="s">
        <v>194</v>
      </c>
      <c r="L126" s="6" t="s">
        <v>194</v>
      </c>
      <c r="M126" s="6" t="s">
        <v>194</v>
      </c>
      <c r="N126" s="6" t="s">
        <v>194</v>
      </c>
      <c r="O126" s="6" t="s">
        <v>194</v>
      </c>
      <c r="P126" s="6" t="s">
        <v>194</v>
      </c>
      <c r="Q126" s="6" t="s">
        <v>194</v>
      </c>
      <c r="R126" s="6" t="s">
        <v>194</v>
      </c>
      <c r="S126" s="6" t="s">
        <v>194</v>
      </c>
      <c r="T126" s="6" t="s">
        <v>194</v>
      </c>
      <c r="U126" s="15" t="s">
        <v>194</v>
      </c>
    </row>
    <row r="127" spans="1:21" x14ac:dyDescent="0.25">
      <c r="A127" s="25" t="s">
        <v>188</v>
      </c>
      <c r="B127" s="14" t="s">
        <v>194</v>
      </c>
      <c r="C127" s="6" t="s">
        <v>194</v>
      </c>
      <c r="D127" s="6" t="s">
        <v>194</v>
      </c>
      <c r="E127" s="6" t="s">
        <v>194</v>
      </c>
      <c r="F127" s="6" t="s">
        <v>194</v>
      </c>
      <c r="G127" s="6" t="s">
        <v>194</v>
      </c>
      <c r="H127" s="6" t="s">
        <v>194</v>
      </c>
      <c r="I127" s="6" t="s">
        <v>194</v>
      </c>
      <c r="J127" s="15" t="s">
        <v>194</v>
      </c>
      <c r="K127" s="14" t="s">
        <v>194</v>
      </c>
      <c r="L127" s="6" t="s">
        <v>194</v>
      </c>
      <c r="M127" s="6" t="s">
        <v>194</v>
      </c>
      <c r="N127" s="6" t="s">
        <v>194</v>
      </c>
      <c r="O127" s="6" t="s">
        <v>194</v>
      </c>
      <c r="P127" s="6" t="s">
        <v>194</v>
      </c>
      <c r="Q127" s="6" t="s">
        <v>194</v>
      </c>
      <c r="R127" s="6" t="s">
        <v>194</v>
      </c>
      <c r="S127" s="6" t="s">
        <v>194</v>
      </c>
      <c r="T127" s="6" t="s">
        <v>194</v>
      </c>
      <c r="U127" s="15" t="s">
        <v>194</v>
      </c>
    </row>
    <row r="128" spans="1:21" x14ac:dyDescent="0.25">
      <c r="A128" s="25" t="s">
        <v>189</v>
      </c>
      <c r="B128" s="14" t="s">
        <v>194</v>
      </c>
      <c r="C128" s="6" t="s">
        <v>194</v>
      </c>
      <c r="D128" s="6" t="s">
        <v>194</v>
      </c>
      <c r="E128" s="6" t="s">
        <v>194</v>
      </c>
      <c r="F128" s="6" t="s">
        <v>194</v>
      </c>
      <c r="G128" s="6" t="s">
        <v>194</v>
      </c>
      <c r="H128" s="6" t="s">
        <v>194</v>
      </c>
      <c r="I128" s="6" t="s">
        <v>194</v>
      </c>
      <c r="J128" s="15" t="s">
        <v>194</v>
      </c>
      <c r="K128" s="14" t="s">
        <v>194</v>
      </c>
      <c r="L128" s="6" t="s">
        <v>194</v>
      </c>
      <c r="M128" s="6" t="s">
        <v>194</v>
      </c>
      <c r="N128" s="6" t="s">
        <v>194</v>
      </c>
      <c r="O128" s="6" t="s">
        <v>194</v>
      </c>
      <c r="P128" s="6" t="s">
        <v>194</v>
      </c>
      <c r="Q128" s="6" t="s">
        <v>194</v>
      </c>
      <c r="R128" s="6" t="s">
        <v>194</v>
      </c>
      <c r="S128" s="6" t="s">
        <v>194</v>
      </c>
      <c r="T128" s="6" t="s">
        <v>194</v>
      </c>
      <c r="U128" s="15" t="s">
        <v>194</v>
      </c>
    </row>
    <row r="129" spans="1:21" x14ac:dyDescent="0.25">
      <c r="A129" s="22" t="s">
        <v>155</v>
      </c>
      <c r="B129" s="12">
        <f t="shared" ref="B129:J129" si="33">SUM(B125:B128)</f>
        <v>0</v>
      </c>
      <c r="C129" s="5">
        <f t="shared" si="33"/>
        <v>0</v>
      </c>
      <c r="D129" s="5">
        <f t="shared" si="33"/>
        <v>73421</v>
      </c>
      <c r="E129" s="5">
        <f t="shared" si="33"/>
        <v>0</v>
      </c>
      <c r="F129" s="5">
        <f t="shared" si="33"/>
        <v>0</v>
      </c>
      <c r="G129" s="5">
        <f t="shared" si="33"/>
        <v>545</v>
      </c>
      <c r="H129" s="5">
        <f t="shared" si="33"/>
        <v>0</v>
      </c>
      <c r="I129" s="5">
        <f t="shared" si="33"/>
        <v>0</v>
      </c>
      <c r="J129" s="13">
        <f t="shared" si="33"/>
        <v>73966</v>
      </c>
      <c r="K129" s="12">
        <f t="shared" ref="K129:U129" si="34">SUM(K125:K128)</f>
        <v>0</v>
      </c>
      <c r="L129" s="5">
        <f t="shared" si="34"/>
        <v>0</v>
      </c>
      <c r="M129" s="5">
        <f t="shared" si="34"/>
        <v>52218</v>
      </c>
      <c r="N129" s="5">
        <f t="shared" si="34"/>
        <v>0</v>
      </c>
      <c r="O129" s="5">
        <f t="shared" si="34"/>
        <v>0</v>
      </c>
      <c r="P129" s="5">
        <f t="shared" si="34"/>
        <v>425</v>
      </c>
      <c r="Q129" s="5">
        <f t="shared" si="34"/>
        <v>5465</v>
      </c>
      <c r="R129" s="5">
        <f t="shared" si="34"/>
        <v>0</v>
      </c>
      <c r="S129" s="5">
        <f t="shared" si="34"/>
        <v>954</v>
      </c>
      <c r="T129" s="5">
        <f t="shared" si="34"/>
        <v>0</v>
      </c>
      <c r="U129" s="13">
        <f t="shared" si="34"/>
        <v>59062</v>
      </c>
    </row>
    <row r="130" spans="1:21" x14ac:dyDescent="0.25">
      <c r="A130" s="24"/>
      <c r="B130" s="33"/>
      <c r="C130" s="34"/>
      <c r="D130" s="34"/>
      <c r="E130" s="34"/>
      <c r="F130" s="34"/>
      <c r="G130" s="34"/>
      <c r="H130" s="34"/>
      <c r="I130" s="34"/>
      <c r="J130" s="35"/>
      <c r="K130" s="33"/>
      <c r="L130" s="34"/>
      <c r="M130" s="34"/>
      <c r="N130" s="34"/>
      <c r="O130" s="34"/>
      <c r="P130" s="34"/>
      <c r="Q130" s="34"/>
      <c r="R130" s="34"/>
      <c r="S130" s="34"/>
      <c r="T130" s="34"/>
      <c r="U130" s="35"/>
    </row>
    <row r="131" spans="1:21" x14ac:dyDescent="0.25">
      <c r="A131" s="22" t="s">
        <v>174</v>
      </c>
      <c r="B131" s="33"/>
      <c r="C131" s="34"/>
      <c r="D131" s="34"/>
      <c r="E131" s="34"/>
      <c r="F131" s="34"/>
      <c r="G131" s="34"/>
      <c r="H131" s="34"/>
      <c r="I131" s="34"/>
      <c r="J131" s="35"/>
      <c r="K131" s="33"/>
      <c r="L131" s="34"/>
      <c r="M131" s="34"/>
      <c r="N131" s="34"/>
      <c r="O131" s="34"/>
      <c r="P131" s="34"/>
      <c r="Q131" s="34"/>
      <c r="R131" s="34"/>
      <c r="S131" s="34"/>
      <c r="T131" s="34"/>
      <c r="U131" s="35"/>
    </row>
    <row r="132" spans="1:21" x14ac:dyDescent="0.25">
      <c r="A132" s="25" t="s">
        <v>186</v>
      </c>
      <c r="B132" s="14">
        <v>0</v>
      </c>
      <c r="C132" s="6">
        <v>0</v>
      </c>
      <c r="D132" s="6">
        <v>0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15">
        <v>0</v>
      </c>
      <c r="K132" s="14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15">
        <v>0</v>
      </c>
    </row>
    <row r="133" spans="1:21" x14ac:dyDescent="0.25">
      <c r="A133" s="25" t="s">
        <v>187</v>
      </c>
      <c r="B133" s="14" t="s">
        <v>194</v>
      </c>
      <c r="C133" s="6" t="s">
        <v>194</v>
      </c>
      <c r="D133" s="6" t="s">
        <v>194</v>
      </c>
      <c r="E133" s="6" t="s">
        <v>194</v>
      </c>
      <c r="F133" s="6" t="s">
        <v>194</v>
      </c>
      <c r="G133" s="6" t="s">
        <v>194</v>
      </c>
      <c r="H133" s="6" t="s">
        <v>194</v>
      </c>
      <c r="I133" s="6" t="s">
        <v>194</v>
      </c>
      <c r="J133" s="15" t="s">
        <v>194</v>
      </c>
      <c r="K133" s="14" t="s">
        <v>194</v>
      </c>
      <c r="L133" s="6" t="s">
        <v>194</v>
      </c>
      <c r="M133" s="6" t="s">
        <v>194</v>
      </c>
      <c r="N133" s="6" t="s">
        <v>194</v>
      </c>
      <c r="O133" s="6" t="s">
        <v>194</v>
      </c>
      <c r="P133" s="6" t="s">
        <v>194</v>
      </c>
      <c r="Q133" s="6" t="s">
        <v>194</v>
      </c>
      <c r="R133" s="6" t="s">
        <v>194</v>
      </c>
      <c r="S133" s="6" t="s">
        <v>194</v>
      </c>
      <c r="T133" s="6" t="s">
        <v>194</v>
      </c>
      <c r="U133" s="15" t="s">
        <v>194</v>
      </c>
    </row>
    <row r="134" spans="1:21" x14ac:dyDescent="0.25">
      <c r="A134" s="25" t="s">
        <v>188</v>
      </c>
      <c r="B134" s="14" t="s">
        <v>194</v>
      </c>
      <c r="C134" s="6" t="s">
        <v>194</v>
      </c>
      <c r="D134" s="6" t="s">
        <v>194</v>
      </c>
      <c r="E134" s="6" t="s">
        <v>194</v>
      </c>
      <c r="F134" s="6" t="s">
        <v>194</v>
      </c>
      <c r="G134" s="6" t="s">
        <v>194</v>
      </c>
      <c r="H134" s="6" t="s">
        <v>194</v>
      </c>
      <c r="I134" s="6" t="s">
        <v>194</v>
      </c>
      <c r="J134" s="15" t="s">
        <v>194</v>
      </c>
      <c r="K134" s="14" t="s">
        <v>194</v>
      </c>
      <c r="L134" s="6" t="s">
        <v>194</v>
      </c>
      <c r="M134" s="6" t="s">
        <v>194</v>
      </c>
      <c r="N134" s="6" t="s">
        <v>194</v>
      </c>
      <c r="O134" s="6" t="s">
        <v>194</v>
      </c>
      <c r="P134" s="6" t="s">
        <v>194</v>
      </c>
      <c r="Q134" s="6" t="s">
        <v>194</v>
      </c>
      <c r="R134" s="6" t="s">
        <v>194</v>
      </c>
      <c r="S134" s="6" t="s">
        <v>194</v>
      </c>
      <c r="T134" s="6" t="s">
        <v>194</v>
      </c>
      <c r="U134" s="15" t="s">
        <v>194</v>
      </c>
    </row>
    <row r="135" spans="1:21" x14ac:dyDescent="0.25">
      <c r="A135" s="25" t="s">
        <v>189</v>
      </c>
      <c r="B135" s="14" t="s">
        <v>194</v>
      </c>
      <c r="C135" s="6" t="s">
        <v>194</v>
      </c>
      <c r="D135" s="6" t="s">
        <v>194</v>
      </c>
      <c r="E135" s="6" t="s">
        <v>194</v>
      </c>
      <c r="F135" s="6" t="s">
        <v>194</v>
      </c>
      <c r="G135" s="6" t="s">
        <v>194</v>
      </c>
      <c r="H135" s="6" t="s">
        <v>194</v>
      </c>
      <c r="I135" s="6" t="s">
        <v>194</v>
      </c>
      <c r="J135" s="15" t="s">
        <v>194</v>
      </c>
      <c r="K135" s="14" t="s">
        <v>194</v>
      </c>
      <c r="L135" s="6" t="s">
        <v>194</v>
      </c>
      <c r="M135" s="6" t="s">
        <v>194</v>
      </c>
      <c r="N135" s="6" t="s">
        <v>194</v>
      </c>
      <c r="O135" s="6" t="s">
        <v>194</v>
      </c>
      <c r="P135" s="6" t="s">
        <v>194</v>
      </c>
      <c r="Q135" s="6" t="s">
        <v>194</v>
      </c>
      <c r="R135" s="6" t="s">
        <v>194</v>
      </c>
      <c r="S135" s="6" t="s">
        <v>194</v>
      </c>
      <c r="T135" s="6" t="s">
        <v>194</v>
      </c>
      <c r="U135" s="15" t="s">
        <v>194</v>
      </c>
    </row>
    <row r="136" spans="1:21" x14ac:dyDescent="0.25">
      <c r="A136" s="22" t="s">
        <v>155</v>
      </c>
      <c r="B136" s="12">
        <f t="shared" ref="B136:J136" si="35">SUM(B132:B135)</f>
        <v>0</v>
      </c>
      <c r="C136" s="5">
        <f t="shared" si="35"/>
        <v>0</v>
      </c>
      <c r="D136" s="5">
        <f t="shared" si="35"/>
        <v>0</v>
      </c>
      <c r="E136" s="5">
        <f t="shared" si="35"/>
        <v>0</v>
      </c>
      <c r="F136" s="5">
        <f t="shared" si="35"/>
        <v>0</v>
      </c>
      <c r="G136" s="5">
        <f t="shared" si="35"/>
        <v>0</v>
      </c>
      <c r="H136" s="5">
        <f t="shared" si="35"/>
        <v>0</v>
      </c>
      <c r="I136" s="5">
        <f t="shared" si="35"/>
        <v>0</v>
      </c>
      <c r="J136" s="13">
        <f t="shared" si="35"/>
        <v>0</v>
      </c>
      <c r="K136" s="12">
        <f t="shared" ref="K136:U136" si="36">SUM(K132:K135)</f>
        <v>0</v>
      </c>
      <c r="L136" s="5">
        <f t="shared" si="36"/>
        <v>0</v>
      </c>
      <c r="M136" s="5">
        <f t="shared" si="36"/>
        <v>0</v>
      </c>
      <c r="N136" s="5">
        <f t="shared" si="36"/>
        <v>0</v>
      </c>
      <c r="O136" s="5">
        <f t="shared" si="36"/>
        <v>0</v>
      </c>
      <c r="P136" s="5">
        <f t="shared" si="36"/>
        <v>0</v>
      </c>
      <c r="Q136" s="5">
        <f t="shared" si="36"/>
        <v>0</v>
      </c>
      <c r="R136" s="5">
        <f t="shared" si="36"/>
        <v>0</v>
      </c>
      <c r="S136" s="5">
        <f t="shared" si="36"/>
        <v>0</v>
      </c>
      <c r="T136" s="5">
        <f t="shared" si="36"/>
        <v>0</v>
      </c>
      <c r="U136" s="13">
        <f t="shared" si="36"/>
        <v>0</v>
      </c>
    </row>
    <row r="137" spans="1:21" x14ac:dyDescent="0.25">
      <c r="A137" s="24"/>
      <c r="B137" s="33"/>
      <c r="C137" s="34"/>
      <c r="D137" s="34"/>
      <c r="E137" s="34"/>
      <c r="F137" s="34"/>
      <c r="G137" s="34"/>
      <c r="H137" s="34"/>
      <c r="I137" s="34"/>
      <c r="J137" s="35"/>
      <c r="K137" s="33"/>
      <c r="L137" s="34"/>
      <c r="M137" s="34"/>
      <c r="N137" s="34"/>
      <c r="O137" s="34"/>
      <c r="P137" s="34"/>
      <c r="Q137" s="34"/>
      <c r="R137" s="34"/>
      <c r="S137" s="34"/>
      <c r="T137" s="34"/>
      <c r="U137" s="35"/>
    </row>
    <row r="138" spans="1:21" x14ac:dyDescent="0.25">
      <c r="A138" s="22" t="s">
        <v>175</v>
      </c>
      <c r="B138" s="33"/>
      <c r="C138" s="34"/>
      <c r="D138" s="34"/>
      <c r="E138" s="34"/>
      <c r="F138" s="34"/>
      <c r="G138" s="34"/>
      <c r="H138" s="34"/>
      <c r="I138" s="34"/>
      <c r="J138" s="35"/>
      <c r="K138" s="33"/>
      <c r="L138" s="34"/>
      <c r="M138" s="34"/>
      <c r="N138" s="34"/>
      <c r="O138" s="34"/>
      <c r="P138" s="34"/>
      <c r="Q138" s="34"/>
      <c r="R138" s="34"/>
      <c r="S138" s="34"/>
      <c r="T138" s="34"/>
      <c r="U138" s="35"/>
    </row>
    <row r="139" spans="1:21" x14ac:dyDescent="0.25">
      <c r="A139" s="25" t="s">
        <v>186</v>
      </c>
      <c r="B139" s="14">
        <v>94964</v>
      </c>
      <c r="C139" s="6">
        <v>701965</v>
      </c>
      <c r="D139" s="6">
        <v>64165</v>
      </c>
      <c r="E139" s="6">
        <v>106514</v>
      </c>
      <c r="F139" s="6">
        <v>33366</v>
      </c>
      <c r="G139" s="6">
        <v>239977</v>
      </c>
      <c r="H139" s="6">
        <v>42349</v>
      </c>
      <c r="I139" s="6">
        <v>0</v>
      </c>
      <c r="J139" s="15">
        <v>1283300</v>
      </c>
      <c r="K139" s="14">
        <v>64659</v>
      </c>
      <c r="L139" s="6">
        <v>477950</v>
      </c>
      <c r="M139" s="6">
        <v>72523</v>
      </c>
      <c r="N139" s="6">
        <v>43688</v>
      </c>
      <c r="O139" s="6">
        <v>22718</v>
      </c>
      <c r="P139" s="6">
        <v>192229</v>
      </c>
      <c r="Q139" s="6">
        <v>0</v>
      </c>
      <c r="R139" s="6">
        <v>4053</v>
      </c>
      <c r="S139" s="6">
        <v>0</v>
      </c>
      <c r="T139" s="6">
        <v>41669</v>
      </c>
      <c r="U139" s="15">
        <v>919489</v>
      </c>
    </row>
    <row r="140" spans="1:21" x14ac:dyDescent="0.25">
      <c r="A140" s="25" t="s">
        <v>187</v>
      </c>
      <c r="B140" s="14" t="s">
        <v>194</v>
      </c>
      <c r="C140" s="6" t="s">
        <v>194</v>
      </c>
      <c r="D140" s="6" t="s">
        <v>194</v>
      </c>
      <c r="E140" s="6" t="s">
        <v>194</v>
      </c>
      <c r="F140" s="6" t="s">
        <v>194</v>
      </c>
      <c r="G140" s="6" t="s">
        <v>194</v>
      </c>
      <c r="H140" s="6" t="s">
        <v>194</v>
      </c>
      <c r="I140" s="6" t="s">
        <v>194</v>
      </c>
      <c r="J140" s="15" t="s">
        <v>194</v>
      </c>
      <c r="K140" s="14" t="s">
        <v>194</v>
      </c>
      <c r="L140" s="6" t="s">
        <v>194</v>
      </c>
      <c r="M140" s="6" t="s">
        <v>194</v>
      </c>
      <c r="N140" s="6" t="s">
        <v>194</v>
      </c>
      <c r="O140" s="6" t="s">
        <v>194</v>
      </c>
      <c r="P140" s="6" t="s">
        <v>194</v>
      </c>
      <c r="Q140" s="6" t="s">
        <v>194</v>
      </c>
      <c r="R140" s="6" t="s">
        <v>194</v>
      </c>
      <c r="S140" s="6" t="s">
        <v>194</v>
      </c>
      <c r="T140" s="6" t="s">
        <v>194</v>
      </c>
      <c r="U140" s="15" t="s">
        <v>194</v>
      </c>
    </row>
    <row r="141" spans="1:21" x14ac:dyDescent="0.25">
      <c r="A141" s="25" t="s">
        <v>188</v>
      </c>
      <c r="B141" s="14" t="s">
        <v>194</v>
      </c>
      <c r="C141" s="6" t="s">
        <v>194</v>
      </c>
      <c r="D141" s="6" t="s">
        <v>194</v>
      </c>
      <c r="E141" s="6" t="s">
        <v>194</v>
      </c>
      <c r="F141" s="6" t="s">
        <v>194</v>
      </c>
      <c r="G141" s="6" t="s">
        <v>194</v>
      </c>
      <c r="H141" s="6" t="s">
        <v>194</v>
      </c>
      <c r="I141" s="6" t="s">
        <v>194</v>
      </c>
      <c r="J141" s="15" t="s">
        <v>194</v>
      </c>
      <c r="K141" s="14" t="s">
        <v>194</v>
      </c>
      <c r="L141" s="6" t="s">
        <v>194</v>
      </c>
      <c r="M141" s="6" t="s">
        <v>194</v>
      </c>
      <c r="N141" s="6" t="s">
        <v>194</v>
      </c>
      <c r="O141" s="6" t="s">
        <v>194</v>
      </c>
      <c r="P141" s="6" t="s">
        <v>194</v>
      </c>
      <c r="Q141" s="6" t="s">
        <v>194</v>
      </c>
      <c r="R141" s="6" t="s">
        <v>194</v>
      </c>
      <c r="S141" s="6" t="s">
        <v>194</v>
      </c>
      <c r="T141" s="6" t="s">
        <v>194</v>
      </c>
      <c r="U141" s="15" t="s">
        <v>194</v>
      </c>
    </row>
    <row r="142" spans="1:21" x14ac:dyDescent="0.25">
      <c r="A142" s="25" t="s">
        <v>189</v>
      </c>
      <c r="B142" s="14" t="s">
        <v>194</v>
      </c>
      <c r="C142" s="6" t="s">
        <v>194</v>
      </c>
      <c r="D142" s="6" t="s">
        <v>194</v>
      </c>
      <c r="E142" s="6" t="s">
        <v>194</v>
      </c>
      <c r="F142" s="6" t="s">
        <v>194</v>
      </c>
      <c r="G142" s="6" t="s">
        <v>194</v>
      </c>
      <c r="H142" s="6" t="s">
        <v>194</v>
      </c>
      <c r="I142" s="6" t="s">
        <v>194</v>
      </c>
      <c r="J142" s="15" t="s">
        <v>194</v>
      </c>
      <c r="K142" s="14" t="s">
        <v>194</v>
      </c>
      <c r="L142" s="6" t="s">
        <v>194</v>
      </c>
      <c r="M142" s="6" t="s">
        <v>194</v>
      </c>
      <c r="N142" s="6" t="s">
        <v>194</v>
      </c>
      <c r="O142" s="6" t="s">
        <v>194</v>
      </c>
      <c r="P142" s="6" t="s">
        <v>194</v>
      </c>
      <c r="Q142" s="6" t="s">
        <v>194</v>
      </c>
      <c r="R142" s="6" t="s">
        <v>194</v>
      </c>
      <c r="S142" s="6" t="s">
        <v>194</v>
      </c>
      <c r="T142" s="6" t="s">
        <v>194</v>
      </c>
      <c r="U142" s="15" t="s">
        <v>194</v>
      </c>
    </row>
    <row r="143" spans="1:21" x14ac:dyDescent="0.25">
      <c r="A143" s="22" t="s">
        <v>155</v>
      </c>
      <c r="B143" s="12">
        <f t="shared" ref="B143:J143" si="37">SUM(B139:B142)</f>
        <v>94964</v>
      </c>
      <c r="C143" s="5">
        <f t="shared" si="37"/>
        <v>701965</v>
      </c>
      <c r="D143" s="5">
        <f t="shared" si="37"/>
        <v>64165</v>
      </c>
      <c r="E143" s="5">
        <f t="shared" si="37"/>
        <v>106514</v>
      </c>
      <c r="F143" s="5">
        <f t="shared" si="37"/>
        <v>33366</v>
      </c>
      <c r="G143" s="5">
        <f t="shared" si="37"/>
        <v>239977</v>
      </c>
      <c r="H143" s="5">
        <f t="shared" si="37"/>
        <v>42349</v>
      </c>
      <c r="I143" s="5">
        <f t="shared" si="37"/>
        <v>0</v>
      </c>
      <c r="J143" s="13">
        <f t="shared" si="37"/>
        <v>1283300</v>
      </c>
      <c r="K143" s="12">
        <f t="shared" ref="K143:U143" si="38">SUM(K139:K142)</f>
        <v>64659</v>
      </c>
      <c r="L143" s="5">
        <f t="shared" si="38"/>
        <v>477950</v>
      </c>
      <c r="M143" s="5">
        <f t="shared" si="38"/>
        <v>72523</v>
      </c>
      <c r="N143" s="5">
        <f t="shared" si="38"/>
        <v>43688</v>
      </c>
      <c r="O143" s="5">
        <f t="shared" si="38"/>
        <v>22718</v>
      </c>
      <c r="P143" s="5">
        <f t="shared" si="38"/>
        <v>192229</v>
      </c>
      <c r="Q143" s="5">
        <f t="shared" si="38"/>
        <v>0</v>
      </c>
      <c r="R143" s="5">
        <f t="shared" si="38"/>
        <v>4053</v>
      </c>
      <c r="S143" s="5">
        <f t="shared" si="38"/>
        <v>0</v>
      </c>
      <c r="T143" s="5">
        <f t="shared" si="38"/>
        <v>41669</v>
      </c>
      <c r="U143" s="13">
        <f t="shared" si="38"/>
        <v>919489</v>
      </c>
    </row>
    <row r="144" spans="1:21" x14ac:dyDescent="0.25">
      <c r="A144" s="24"/>
      <c r="B144" s="33"/>
      <c r="C144" s="34"/>
      <c r="D144" s="34"/>
      <c r="E144" s="34"/>
      <c r="F144" s="34"/>
      <c r="G144" s="34"/>
      <c r="H144" s="34"/>
      <c r="I144" s="34"/>
      <c r="J144" s="35"/>
      <c r="K144" s="33"/>
      <c r="L144" s="34"/>
      <c r="M144" s="34"/>
      <c r="N144" s="34"/>
      <c r="O144" s="34"/>
      <c r="P144" s="34"/>
      <c r="Q144" s="34"/>
      <c r="R144" s="34"/>
      <c r="S144" s="34"/>
      <c r="T144" s="34"/>
      <c r="U144" s="35"/>
    </row>
    <row r="145" spans="1:21" x14ac:dyDescent="0.25">
      <c r="A145" s="22" t="s">
        <v>176</v>
      </c>
      <c r="B145" s="33"/>
      <c r="C145" s="34"/>
      <c r="D145" s="34"/>
      <c r="E145" s="34"/>
      <c r="F145" s="34"/>
      <c r="G145" s="34"/>
      <c r="H145" s="34"/>
      <c r="I145" s="34"/>
      <c r="J145" s="35"/>
      <c r="K145" s="33"/>
      <c r="L145" s="34"/>
      <c r="M145" s="34"/>
      <c r="N145" s="34"/>
      <c r="O145" s="34"/>
      <c r="P145" s="34"/>
      <c r="Q145" s="34"/>
      <c r="R145" s="34"/>
      <c r="S145" s="34"/>
      <c r="T145" s="34"/>
      <c r="U145" s="35"/>
    </row>
    <row r="146" spans="1:21" x14ac:dyDescent="0.25">
      <c r="A146" s="25" t="s">
        <v>186</v>
      </c>
      <c r="B146" s="14">
        <v>0</v>
      </c>
      <c r="C146" s="6">
        <v>0</v>
      </c>
      <c r="D146" s="6">
        <v>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15">
        <v>0</v>
      </c>
      <c r="K146" s="14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15">
        <v>0</v>
      </c>
    </row>
    <row r="147" spans="1:21" x14ac:dyDescent="0.25">
      <c r="A147" s="25" t="s">
        <v>187</v>
      </c>
      <c r="B147" s="14" t="s">
        <v>194</v>
      </c>
      <c r="C147" s="6" t="s">
        <v>194</v>
      </c>
      <c r="D147" s="6" t="s">
        <v>194</v>
      </c>
      <c r="E147" s="6" t="s">
        <v>194</v>
      </c>
      <c r="F147" s="6" t="s">
        <v>194</v>
      </c>
      <c r="G147" s="6" t="s">
        <v>194</v>
      </c>
      <c r="H147" s="6" t="s">
        <v>194</v>
      </c>
      <c r="I147" s="6" t="s">
        <v>194</v>
      </c>
      <c r="J147" s="15" t="s">
        <v>194</v>
      </c>
      <c r="K147" s="14" t="s">
        <v>194</v>
      </c>
      <c r="L147" s="6" t="s">
        <v>194</v>
      </c>
      <c r="M147" s="6" t="s">
        <v>194</v>
      </c>
      <c r="N147" s="6" t="s">
        <v>194</v>
      </c>
      <c r="O147" s="6" t="s">
        <v>194</v>
      </c>
      <c r="P147" s="6" t="s">
        <v>194</v>
      </c>
      <c r="Q147" s="6" t="s">
        <v>194</v>
      </c>
      <c r="R147" s="6" t="s">
        <v>194</v>
      </c>
      <c r="S147" s="6" t="s">
        <v>194</v>
      </c>
      <c r="T147" s="6" t="s">
        <v>194</v>
      </c>
      <c r="U147" s="15" t="s">
        <v>194</v>
      </c>
    </row>
    <row r="148" spans="1:21" x14ac:dyDescent="0.25">
      <c r="A148" s="25" t="s">
        <v>188</v>
      </c>
      <c r="B148" s="14" t="s">
        <v>194</v>
      </c>
      <c r="C148" s="6" t="s">
        <v>194</v>
      </c>
      <c r="D148" s="6" t="s">
        <v>194</v>
      </c>
      <c r="E148" s="6" t="s">
        <v>194</v>
      </c>
      <c r="F148" s="6" t="s">
        <v>194</v>
      </c>
      <c r="G148" s="6" t="s">
        <v>194</v>
      </c>
      <c r="H148" s="6" t="s">
        <v>194</v>
      </c>
      <c r="I148" s="6" t="s">
        <v>194</v>
      </c>
      <c r="J148" s="15" t="s">
        <v>194</v>
      </c>
      <c r="K148" s="14" t="s">
        <v>194</v>
      </c>
      <c r="L148" s="6" t="s">
        <v>194</v>
      </c>
      <c r="M148" s="6" t="s">
        <v>194</v>
      </c>
      <c r="N148" s="6" t="s">
        <v>194</v>
      </c>
      <c r="O148" s="6" t="s">
        <v>194</v>
      </c>
      <c r="P148" s="6" t="s">
        <v>194</v>
      </c>
      <c r="Q148" s="6" t="s">
        <v>194</v>
      </c>
      <c r="R148" s="6" t="s">
        <v>194</v>
      </c>
      <c r="S148" s="6" t="s">
        <v>194</v>
      </c>
      <c r="T148" s="6" t="s">
        <v>194</v>
      </c>
      <c r="U148" s="15" t="s">
        <v>194</v>
      </c>
    </row>
    <row r="149" spans="1:21" x14ac:dyDescent="0.25">
      <c r="A149" s="25" t="s">
        <v>189</v>
      </c>
      <c r="B149" s="14" t="s">
        <v>194</v>
      </c>
      <c r="C149" s="6" t="s">
        <v>194</v>
      </c>
      <c r="D149" s="6" t="s">
        <v>194</v>
      </c>
      <c r="E149" s="6" t="s">
        <v>194</v>
      </c>
      <c r="F149" s="6" t="s">
        <v>194</v>
      </c>
      <c r="G149" s="6" t="s">
        <v>194</v>
      </c>
      <c r="H149" s="6" t="s">
        <v>194</v>
      </c>
      <c r="I149" s="6" t="s">
        <v>194</v>
      </c>
      <c r="J149" s="15" t="s">
        <v>194</v>
      </c>
      <c r="K149" s="14" t="s">
        <v>194</v>
      </c>
      <c r="L149" s="6" t="s">
        <v>194</v>
      </c>
      <c r="M149" s="6" t="s">
        <v>194</v>
      </c>
      <c r="N149" s="6" t="s">
        <v>194</v>
      </c>
      <c r="O149" s="6" t="s">
        <v>194</v>
      </c>
      <c r="P149" s="6" t="s">
        <v>194</v>
      </c>
      <c r="Q149" s="6" t="s">
        <v>194</v>
      </c>
      <c r="R149" s="6" t="s">
        <v>194</v>
      </c>
      <c r="S149" s="6" t="s">
        <v>194</v>
      </c>
      <c r="T149" s="6" t="s">
        <v>194</v>
      </c>
      <c r="U149" s="15" t="s">
        <v>194</v>
      </c>
    </row>
    <row r="150" spans="1:21" x14ac:dyDescent="0.25">
      <c r="A150" s="22" t="s">
        <v>155</v>
      </c>
      <c r="B150" s="12">
        <f t="shared" ref="B150:J150" si="39">SUM(B146:B149)</f>
        <v>0</v>
      </c>
      <c r="C150" s="5">
        <f t="shared" si="39"/>
        <v>0</v>
      </c>
      <c r="D150" s="5">
        <f t="shared" si="39"/>
        <v>0</v>
      </c>
      <c r="E150" s="5">
        <f t="shared" si="39"/>
        <v>0</v>
      </c>
      <c r="F150" s="5">
        <f t="shared" si="39"/>
        <v>0</v>
      </c>
      <c r="G150" s="5">
        <f t="shared" si="39"/>
        <v>0</v>
      </c>
      <c r="H150" s="5">
        <f t="shared" si="39"/>
        <v>0</v>
      </c>
      <c r="I150" s="5">
        <f t="shared" si="39"/>
        <v>0</v>
      </c>
      <c r="J150" s="13">
        <f t="shared" si="39"/>
        <v>0</v>
      </c>
      <c r="K150" s="12">
        <f t="shared" ref="K150:U150" si="40">SUM(K146:K149)</f>
        <v>0</v>
      </c>
      <c r="L150" s="5">
        <f t="shared" si="40"/>
        <v>0</v>
      </c>
      <c r="M150" s="5">
        <f t="shared" si="40"/>
        <v>0</v>
      </c>
      <c r="N150" s="5">
        <f t="shared" si="40"/>
        <v>0</v>
      </c>
      <c r="O150" s="5">
        <f t="shared" si="40"/>
        <v>0</v>
      </c>
      <c r="P150" s="5">
        <f t="shared" si="40"/>
        <v>0</v>
      </c>
      <c r="Q150" s="5">
        <f t="shared" si="40"/>
        <v>0</v>
      </c>
      <c r="R150" s="5">
        <f t="shared" si="40"/>
        <v>0</v>
      </c>
      <c r="S150" s="5">
        <f t="shared" si="40"/>
        <v>0</v>
      </c>
      <c r="T150" s="5">
        <f t="shared" si="40"/>
        <v>0</v>
      </c>
      <c r="U150" s="13">
        <f t="shared" si="40"/>
        <v>0</v>
      </c>
    </row>
    <row r="151" spans="1:21" x14ac:dyDescent="0.25">
      <c r="A151" s="24"/>
      <c r="B151" s="33"/>
      <c r="C151" s="34"/>
      <c r="D151" s="34"/>
      <c r="E151" s="34"/>
      <c r="F151" s="34"/>
      <c r="G151" s="34"/>
      <c r="H151" s="34"/>
      <c r="I151" s="34"/>
      <c r="J151" s="35"/>
      <c r="K151" s="33"/>
      <c r="L151" s="34"/>
      <c r="M151" s="34"/>
      <c r="N151" s="34"/>
      <c r="O151" s="34"/>
      <c r="P151" s="34"/>
      <c r="Q151" s="34"/>
      <c r="R151" s="34"/>
      <c r="S151" s="34"/>
      <c r="T151" s="34"/>
      <c r="U151" s="35"/>
    </row>
    <row r="152" spans="1:21" x14ac:dyDescent="0.25">
      <c r="A152" s="22" t="s">
        <v>177</v>
      </c>
      <c r="B152" s="33"/>
      <c r="C152" s="34"/>
      <c r="D152" s="34"/>
      <c r="E152" s="34"/>
      <c r="F152" s="34"/>
      <c r="G152" s="34"/>
      <c r="H152" s="34"/>
      <c r="I152" s="34"/>
      <c r="J152" s="35"/>
      <c r="K152" s="33"/>
      <c r="L152" s="34"/>
      <c r="M152" s="34"/>
      <c r="N152" s="34"/>
      <c r="O152" s="34"/>
      <c r="P152" s="34"/>
      <c r="Q152" s="34"/>
      <c r="R152" s="34"/>
      <c r="S152" s="34"/>
      <c r="T152" s="34"/>
      <c r="U152" s="35"/>
    </row>
    <row r="153" spans="1:21" x14ac:dyDescent="0.25">
      <c r="A153" s="25" t="s">
        <v>186</v>
      </c>
      <c r="B153" s="14">
        <v>8641</v>
      </c>
      <c r="C153" s="6">
        <v>224881</v>
      </c>
      <c r="D153" s="6">
        <v>16200</v>
      </c>
      <c r="E153" s="6">
        <v>18360</v>
      </c>
      <c r="F153" s="6">
        <v>2160</v>
      </c>
      <c r="G153" s="6">
        <v>241920</v>
      </c>
      <c r="H153" s="6">
        <v>0</v>
      </c>
      <c r="I153" s="6">
        <v>0</v>
      </c>
      <c r="J153" s="15">
        <v>512162</v>
      </c>
      <c r="K153" s="14">
        <v>5378</v>
      </c>
      <c r="L153" s="6">
        <v>78814</v>
      </c>
      <c r="M153" s="6">
        <v>4958</v>
      </c>
      <c r="N153" s="6">
        <v>3851</v>
      </c>
      <c r="O153" s="6">
        <v>2224</v>
      </c>
      <c r="P153" s="6">
        <v>95064</v>
      </c>
      <c r="Q153" s="6">
        <v>2463</v>
      </c>
      <c r="R153" s="6">
        <v>1094</v>
      </c>
      <c r="S153" s="6">
        <v>0</v>
      </c>
      <c r="T153" s="6">
        <v>-10621</v>
      </c>
      <c r="U153" s="15">
        <v>183225</v>
      </c>
    </row>
    <row r="154" spans="1:21" x14ac:dyDescent="0.25">
      <c r="A154" s="25" t="s">
        <v>187</v>
      </c>
      <c r="B154" s="14" t="s">
        <v>194</v>
      </c>
      <c r="C154" s="6" t="s">
        <v>194</v>
      </c>
      <c r="D154" s="6" t="s">
        <v>194</v>
      </c>
      <c r="E154" s="6" t="s">
        <v>194</v>
      </c>
      <c r="F154" s="6" t="s">
        <v>194</v>
      </c>
      <c r="G154" s="6" t="s">
        <v>194</v>
      </c>
      <c r="H154" s="6" t="s">
        <v>194</v>
      </c>
      <c r="I154" s="6" t="s">
        <v>194</v>
      </c>
      <c r="J154" s="15" t="s">
        <v>194</v>
      </c>
      <c r="K154" s="14" t="s">
        <v>194</v>
      </c>
      <c r="L154" s="6" t="s">
        <v>194</v>
      </c>
      <c r="M154" s="6" t="s">
        <v>194</v>
      </c>
      <c r="N154" s="6" t="s">
        <v>194</v>
      </c>
      <c r="O154" s="6" t="s">
        <v>194</v>
      </c>
      <c r="P154" s="6" t="s">
        <v>194</v>
      </c>
      <c r="Q154" s="6" t="s">
        <v>194</v>
      </c>
      <c r="R154" s="6" t="s">
        <v>194</v>
      </c>
      <c r="S154" s="6" t="s">
        <v>194</v>
      </c>
      <c r="T154" s="6" t="s">
        <v>194</v>
      </c>
      <c r="U154" s="15" t="s">
        <v>194</v>
      </c>
    </row>
    <row r="155" spans="1:21" x14ac:dyDescent="0.25">
      <c r="A155" s="25" t="s">
        <v>188</v>
      </c>
      <c r="B155" s="14" t="s">
        <v>194</v>
      </c>
      <c r="C155" s="6" t="s">
        <v>194</v>
      </c>
      <c r="D155" s="6" t="s">
        <v>194</v>
      </c>
      <c r="E155" s="6" t="s">
        <v>194</v>
      </c>
      <c r="F155" s="6" t="s">
        <v>194</v>
      </c>
      <c r="G155" s="6" t="s">
        <v>194</v>
      </c>
      <c r="H155" s="6" t="s">
        <v>194</v>
      </c>
      <c r="I155" s="6" t="s">
        <v>194</v>
      </c>
      <c r="J155" s="15" t="s">
        <v>194</v>
      </c>
      <c r="K155" s="14" t="s">
        <v>194</v>
      </c>
      <c r="L155" s="6" t="s">
        <v>194</v>
      </c>
      <c r="M155" s="6" t="s">
        <v>194</v>
      </c>
      <c r="N155" s="6" t="s">
        <v>194</v>
      </c>
      <c r="O155" s="6" t="s">
        <v>194</v>
      </c>
      <c r="P155" s="6" t="s">
        <v>194</v>
      </c>
      <c r="Q155" s="6" t="s">
        <v>194</v>
      </c>
      <c r="R155" s="6" t="s">
        <v>194</v>
      </c>
      <c r="S155" s="6" t="s">
        <v>194</v>
      </c>
      <c r="T155" s="6" t="s">
        <v>194</v>
      </c>
      <c r="U155" s="15" t="s">
        <v>194</v>
      </c>
    </row>
    <row r="156" spans="1:21" x14ac:dyDescent="0.25">
      <c r="A156" s="25" t="s">
        <v>189</v>
      </c>
      <c r="B156" s="14" t="s">
        <v>194</v>
      </c>
      <c r="C156" s="6" t="s">
        <v>194</v>
      </c>
      <c r="D156" s="6" t="s">
        <v>194</v>
      </c>
      <c r="E156" s="6" t="s">
        <v>194</v>
      </c>
      <c r="F156" s="6" t="s">
        <v>194</v>
      </c>
      <c r="G156" s="6" t="s">
        <v>194</v>
      </c>
      <c r="H156" s="6" t="s">
        <v>194</v>
      </c>
      <c r="I156" s="6" t="s">
        <v>194</v>
      </c>
      <c r="J156" s="15" t="s">
        <v>194</v>
      </c>
      <c r="K156" s="14" t="s">
        <v>194</v>
      </c>
      <c r="L156" s="6" t="s">
        <v>194</v>
      </c>
      <c r="M156" s="6" t="s">
        <v>194</v>
      </c>
      <c r="N156" s="6" t="s">
        <v>194</v>
      </c>
      <c r="O156" s="6" t="s">
        <v>194</v>
      </c>
      <c r="P156" s="6" t="s">
        <v>194</v>
      </c>
      <c r="Q156" s="6" t="s">
        <v>194</v>
      </c>
      <c r="R156" s="6" t="s">
        <v>194</v>
      </c>
      <c r="S156" s="6" t="s">
        <v>194</v>
      </c>
      <c r="T156" s="6" t="s">
        <v>194</v>
      </c>
      <c r="U156" s="15" t="s">
        <v>194</v>
      </c>
    </row>
    <row r="157" spans="1:21" x14ac:dyDescent="0.25">
      <c r="A157" s="22" t="s">
        <v>155</v>
      </c>
      <c r="B157" s="12">
        <f t="shared" ref="B157:J157" si="41">SUM(B153:B156)</f>
        <v>8641</v>
      </c>
      <c r="C157" s="5">
        <f t="shared" si="41"/>
        <v>224881</v>
      </c>
      <c r="D157" s="5">
        <f t="shared" si="41"/>
        <v>16200</v>
      </c>
      <c r="E157" s="5">
        <f t="shared" si="41"/>
        <v>18360</v>
      </c>
      <c r="F157" s="5">
        <f t="shared" si="41"/>
        <v>2160</v>
      </c>
      <c r="G157" s="5">
        <f t="shared" si="41"/>
        <v>241920</v>
      </c>
      <c r="H157" s="5">
        <f t="shared" si="41"/>
        <v>0</v>
      </c>
      <c r="I157" s="5">
        <f t="shared" si="41"/>
        <v>0</v>
      </c>
      <c r="J157" s="13">
        <f t="shared" si="41"/>
        <v>512162</v>
      </c>
      <c r="K157" s="12">
        <f t="shared" ref="K157:U157" si="42">SUM(K153:K156)</f>
        <v>5378</v>
      </c>
      <c r="L157" s="5">
        <f t="shared" si="42"/>
        <v>78814</v>
      </c>
      <c r="M157" s="5">
        <f t="shared" si="42"/>
        <v>4958</v>
      </c>
      <c r="N157" s="5">
        <f t="shared" si="42"/>
        <v>3851</v>
      </c>
      <c r="O157" s="5">
        <f t="shared" si="42"/>
        <v>2224</v>
      </c>
      <c r="P157" s="5">
        <f t="shared" si="42"/>
        <v>95064</v>
      </c>
      <c r="Q157" s="5">
        <f t="shared" si="42"/>
        <v>2463</v>
      </c>
      <c r="R157" s="5">
        <f t="shared" si="42"/>
        <v>1094</v>
      </c>
      <c r="S157" s="5">
        <f t="shared" si="42"/>
        <v>0</v>
      </c>
      <c r="T157" s="5">
        <f t="shared" si="42"/>
        <v>-10621</v>
      </c>
      <c r="U157" s="13">
        <f t="shared" si="42"/>
        <v>183225</v>
      </c>
    </row>
    <row r="158" spans="1:21" x14ac:dyDescent="0.25">
      <c r="A158" s="24"/>
      <c r="B158" s="33"/>
      <c r="C158" s="34"/>
      <c r="D158" s="34"/>
      <c r="E158" s="34"/>
      <c r="F158" s="34"/>
      <c r="G158" s="34"/>
      <c r="H158" s="34"/>
      <c r="I158" s="34"/>
      <c r="J158" s="35"/>
      <c r="K158" s="33"/>
      <c r="L158" s="34"/>
      <c r="M158" s="34"/>
      <c r="N158" s="34"/>
      <c r="O158" s="34"/>
      <c r="P158" s="34"/>
      <c r="Q158" s="34"/>
      <c r="R158" s="34"/>
      <c r="S158" s="34"/>
      <c r="T158" s="34"/>
      <c r="U158" s="35"/>
    </row>
    <row r="159" spans="1:21" x14ac:dyDescent="0.25">
      <c r="A159" s="22" t="s">
        <v>178</v>
      </c>
      <c r="B159" s="33"/>
      <c r="C159" s="34"/>
      <c r="D159" s="34"/>
      <c r="E159" s="34"/>
      <c r="F159" s="34"/>
      <c r="G159" s="34"/>
      <c r="H159" s="34"/>
      <c r="I159" s="34"/>
      <c r="J159" s="35"/>
      <c r="K159" s="33"/>
      <c r="L159" s="34"/>
      <c r="M159" s="34"/>
      <c r="N159" s="34"/>
      <c r="O159" s="34"/>
      <c r="P159" s="34"/>
      <c r="Q159" s="34"/>
      <c r="R159" s="34"/>
      <c r="S159" s="34"/>
      <c r="T159" s="34"/>
      <c r="U159" s="35"/>
    </row>
    <row r="160" spans="1:21" x14ac:dyDescent="0.25">
      <c r="A160" s="25" t="s">
        <v>186</v>
      </c>
      <c r="B160" s="14">
        <v>0</v>
      </c>
      <c r="C160" s="6">
        <v>0</v>
      </c>
      <c r="D160" s="6">
        <v>0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15">
        <v>0</v>
      </c>
      <c r="K160" s="14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15">
        <v>0</v>
      </c>
    </row>
    <row r="161" spans="1:21" x14ac:dyDescent="0.25">
      <c r="A161" s="25" t="s">
        <v>187</v>
      </c>
      <c r="B161" s="14" t="s">
        <v>194</v>
      </c>
      <c r="C161" s="6" t="s">
        <v>194</v>
      </c>
      <c r="D161" s="6" t="s">
        <v>194</v>
      </c>
      <c r="E161" s="6" t="s">
        <v>194</v>
      </c>
      <c r="F161" s="6" t="s">
        <v>194</v>
      </c>
      <c r="G161" s="6" t="s">
        <v>194</v>
      </c>
      <c r="H161" s="6" t="s">
        <v>194</v>
      </c>
      <c r="I161" s="6" t="s">
        <v>194</v>
      </c>
      <c r="J161" s="15" t="s">
        <v>194</v>
      </c>
      <c r="K161" s="14" t="s">
        <v>194</v>
      </c>
      <c r="L161" s="6" t="s">
        <v>194</v>
      </c>
      <c r="M161" s="6" t="s">
        <v>194</v>
      </c>
      <c r="N161" s="6" t="s">
        <v>194</v>
      </c>
      <c r="O161" s="6" t="s">
        <v>194</v>
      </c>
      <c r="P161" s="6" t="s">
        <v>194</v>
      </c>
      <c r="Q161" s="6" t="s">
        <v>194</v>
      </c>
      <c r="R161" s="6" t="s">
        <v>194</v>
      </c>
      <c r="S161" s="6" t="s">
        <v>194</v>
      </c>
      <c r="T161" s="6" t="s">
        <v>194</v>
      </c>
      <c r="U161" s="15" t="s">
        <v>194</v>
      </c>
    </row>
    <row r="162" spans="1:21" x14ac:dyDescent="0.25">
      <c r="A162" s="25" t="s">
        <v>188</v>
      </c>
      <c r="B162" s="14" t="s">
        <v>194</v>
      </c>
      <c r="C162" s="6" t="s">
        <v>194</v>
      </c>
      <c r="D162" s="6" t="s">
        <v>194</v>
      </c>
      <c r="E162" s="6" t="s">
        <v>194</v>
      </c>
      <c r="F162" s="6" t="s">
        <v>194</v>
      </c>
      <c r="G162" s="6" t="s">
        <v>194</v>
      </c>
      <c r="H162" s="6" t="s">
        <v>194</v>
      </c>
      <c r="I162" s="6" t="s">
        <v>194</v>
      </c>
      <c r="J162" s="15" t="s">
        <v>194</v>
      </c>
      <c r="K162" s="14" t="s">
        <v>194</v>
      </c>
      <c r="L162" s="6" t="s">
        <v>194</v>
      </c>
      <c r="M162" s="6" t="s">
        <v>194</v>
      </c>
      <c r="N162" s="6" t="s">
        <v>194</v>
      </c>
      <c r="O162" s="6" t="s">
        <v>194</v>
      </c>
      <c r="P162" s="6" t="s">
        <v>194</v>
      </c>
      <c r="Q162" s="6" t="s">
        <v>194</v>
      </c>
      <c r="R162" s="6" t="s">
        <v>194</v>
      </c>
      <c r="S162" s="6" t="s">
        <v>194</v>
      </c>
      <c r="T162" s="6" t="s">
        <v>194</v>
      </c>
      <c r="U162" s="15" t="s">
        <v>194</v>
      </c>
    </row>
    <row r="163" spans="1:21" x14ac:dyDescent="0.25">
      <c r="A163" s="25" t="s">
        <v>189</v>
      </c>
      <c r="B163" s="14" t="s">
        <v>194</v>
      </c>
      <c r="C163" s="6" t="s">
        <v>194</v>
      </c>
      <c r="D163" s="6" t="s">
        <v>194</v>
      </c>
      <c r="E163" s="6" t="s">
        <v>194</v>
      </c>
      <c r="F163" s="6" t="s">
        <v>194</v>
      </c>
      <c r="G163" s="6" t="s">
        <v>194</v>
      </c>
      <c r="H163" s="6" t="s">
        <v>194</v>
      </c>
      <c r="I163" s="6" t="s">
        <v>194</v>
      </c>
      <c r="J163" s="15" t="s">
        <v>194</v>
      </c>
      <c r="K163" s="14" t="s">
        <v>194</v>
      </c>
      <c r="L163" s="6" t="s">
        <v>194</v>
      </c>
      <c r="M163" s="6" t="s">
        <v>194</v>
      </c>
      <c r="N163" s="6" t="s">
        <v>194</v>
      </c>
      <c r="O163" s="6" t="s">
        <v>194</v>
      </c>
      <c r="P163" s="6" t="s">
        <v>194</v>
      </c>
      <c r="Q163" s="6" t="s">
        <v>194</v>
      </c>
      <c r="R163" s="6" t="s">
        <v>194</v>
      </c>
      <c r="S163" s="6" t="s">
        <v>194</v>
      </c>
      <c r="T163" s="6" t="s">
        <v>194</v>
      </c>
      <c r="U163" s="15" t="s">
        <v>194</v>
      </c>
    </row>
    <row r="164" spans="1:21" x14ac:dyDescent="0.25">
      <c r="A164" s="22" t="s">
        <v>155</v>
      </c>
      <c r="B164" s="12">
        <f t="shared" ref="B164:J164" si="43">SUM(B160:B163)</f>
        <v>0</v>
      </c>
      <c r="C164" s="5">
        <f t="shared" si="43"/>
        <v>0</v>
      </c>
      <c r="D164" s="5">
        <f t="shared" si="43"/>
        <v>0</v>
      </c>
      <c r="E164" s="5">
        <f t="shared" si="43"/>
        <v>0</v>
      </c>
      <c r="F164" s="5">
        <f t="shared" si="43"/>
        <v>0</v>
      </c>
      <c r="G164" s="5">
        <f t="shared" si="43"/>
        <v>0</v>
      </c>
      <c r="H164" s="5">
        <f t="shared" si="43"/>
        <v>0</v>
      </c>
      <c r="I164" s="5">
        <f t="shared" si="43"/>
        <v>0</v>
      </c>
      <c r="J164" s="13">
        <f t="shared" si="43"/>
        <v>0</v>
      </c>
      <c r="K164" s="12">
        <f t="shared" ref="K164:U164" si="44">SUM(K160:K163)</f>
        <v>0</v>
      </c>
      <c r="L164" s="5">
        <f t="shared" si="44"/>
        <v>0</v>
      </c>
      <c r="M164" s="5">
        <f t="shared" si="44"/>
        <v>0</v>
      </c>
      <c r="N164" s="5">
        <f t="shared" si="44"/>
        <v>0</v>
      </c>
      <c r="O164" s="5">
        <f t="shared" si="44"/>
        <v>0</v>
      </c>
      <c r="P164" s="5">
        <f t="shared" si="44"/>
        <v>0</v>
      </c>
      <c r="Q164" s="5">
        <f t="shared" si="44"/>
        <v>0</v>
      </c>
      <c r="R164" s="5">
        <f t="shared" si="44"/>
        <v>0</v>
      </c>
      <c r="S164" s="5">
        <f t="shared" si="44"/>
        <v>0</v>
      </c>
      <c r="T164" s="5">
        <f t="shared" si="44"/>
        <v>0</v>
      </c>
      <c r="U164" s="13">
        <f t="shared" si="44"/>
        <v>0</v>
      </c>
    </row>
    <row r="165" spans="1:21" x14ac:dyDescent="0.25">
      <c r="A165" s="24"/>
      <c r="B165" s="33"/>
      <c r="C165" s="34"/>
      <c r="D165" s="34"/>
      <c r="E165" s="34"/>
      <c r="F165" s="34"/>
      <c r="G165" s="34"/>
      <c r="H165" s="34"/>
      <c r="I165" s="34"/>
      <c r="J165" s="35"/>
      <c r="K165" s="33"/>
      <c r="L165" s="34"/>
      <c r="M165" s="34"/>
      <c r="N165" s="34"/>
      <c r="O165" s="34"/>
      <c r="P165" s="34"/>
      <c r="Q165" s="34"/>
      <c r="R165" s="34"/>
      <c r="S165" s="34"/>
      <c r="T165" s="34"/>
      <c r="U165" s="35"/>
    </row>
    <row r="166" spans="1:21" x14ac:dyDescent="0.25">
      <c r="A166" s="22" t="s">
        <v>179</v>
      </c>
      <c r="B166" s="33"/>
      <c r="C166" s="34"/>
      <c r="D166" s="34"/>
      <c r="E166" s="34"/>
      <c r="F166" s="34"/>
      <c r="G166" s="34"/>
      <c r="H166" s="34"/>
      <c r="I166" s="34"/>
      <c r="J166" s="35"/>
      <c r="K166" s="33"/>
      <c r="L166" s="34"/>
      <c r="M166" s="34"/>
      <c r="N166" s="34"/>
      <c r="O166" s="34"/>
      <c r="P166" s="34"/>
      <c r="Q166" s="34"/>
      <c r="R166" s="34"/>
      <c r="S166" s="34"/>
      <c r="T166" s="34"/>
      <c r="U166" s="35"/>
    </row>
    <row r="167" spans="1:21" x14ac:dyDescent="0.25">
      <c r="A167" s="25" t="s">
        <v>186</v>
      </c>
      <c r="B167" s="14">
        <v>0</v>
      </c>
      <c r="C167" s="6">
        <v>0</v>
      </c>
      <c r="D167" s="6">
        <v>0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15">
        <v>0</v>
      </c>
      <c r="K167" s="14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15">
        <v>0</v>
      </c>
    </row>
    <row r="168" spans="1:21" x14ac:dyDescent="0.25">
      <c r="A168" s="25" t="s">
        <v>187</v>
      </c>
      <c r="B168" s="14" t="s">
        <v>194</v>
      </c>
      <c r="C168" s="6" t="s">
        <v>194</v>
      </c>
      <c r="D168" s="6" t="s">
        <v>194</v>
      </c>
      <c r="E168" s="6" t="s">
        <v>194</v>
      </c>
      <c r="F168" s="6" t="s">
        <v>194</v>
      </c>
      <c r="G168" s="6" t="s">
        <v>194</v>
      </c>
      <c r="H168" s="6" t="s">
        <v>194</v>
      </c>
      <c r="I168" s="6" t="s">
        <v>194</v>
      </c>
      <c r="J168" s="15" t="s">
        <v>194</v>
      </c>
      <c r="K168" s="14" t="s">
        <v>194</v>
      </c>
      <c r="L168" s="6" t="s">
        <v>194</v>
      </c>
      <c r="M168" s="6" t="s">
        <v>194</v>
      </c>
      <c r="N168" s="6" t="s">
        <v>194</v>
      </c>
      <c r="O168" s="6" t="s">
        <v>194</v>
      </c>
      <c r="P168" s="6" t="s">
        <v>194</v>
      </c>
      <c r="Q168" s="6" t="s">
        <v>194</v>
      </c>
      <c r="R168" s="6" t="s">
        <v>194</v>
      </c>
      <c r="S168" s="6" t="s">
        <v>194</v>
      </c>
      <c r="T168" s="6" t="s">
        <v>194</v>
      </c>
      <c r="U168" s="15" t="s">
        <v>194</v>
      </c>
    </row>
    <row r="169" spans="1:21" x14ac:dyDescent="0.25">
      <c r="A169" s="25" t="s">
        <v>188</v>
      </c>
      <c r="B169" s="14" t="s">
        <v>194</v>
      </c>
      <c r="C169" s="6" t="s">
        <v>194</v>
      </c>
      <c r="D169" s="6" t="s">
        <v>194</v>
      </c>
      <c r="E169" s="6" t="s">
        <v>194</v>
      </c>
      <c r="F169" s="6" t="s">
        <v>194</v>
      </c>
      <c r="G169" s="6" t="s">
        <v>194</v>
      </c>
      <c r="H169" s="6" t="s">
        <v>194</v>
      </c>
      <c r="I169" s="6" t="s">
        <v>194</v>
      </c>
      <c r="J169" s="15" t="s">
        <v>194</v>
      </c>
      <c r="K169" s="14" t="s">
        <v>194</v>
      </c>
      <c r="L169" s="6" t="s">
        <v>194</v>
      </c>
      <c r="M169" s="6" t="s">
        <v>194</v>
      </c>
      <c r="N169" s="6" t="s">
        <v>194</v>
      </c>
      <c r="O169" s="6" t="s">
        <v>194</v>
      </c>
      <c r="P169" s="6" t="s">
        <v>194</v>
      </c>
      <c r="Q169" s="6" t="s">
        <v>194</v>
      </c>
      <c r="R169" s="6" t="s">
        <v>194</v>
      </c>
      <c r="S169" s="6" t="s">
        <v>194</v>
      </c>
      <c r="T169" s="6" t="s">
        <v>194</v>
      </c>
      <c r="U169" s="15" t="s">
        <v>194</v>
      </c>
    </row>
    <row r="170" spans="1:21" x14ac:dyDescent="0.25">
      <c r="A170" s="25" t="s">
        <v>189</v>
      </c>
      <c r="B170" s="14" t="s">
        <v>194</v>
      </c>
      <c r="C170" s="6" t="s">
        <v>194</v>
      </c>
      <c r="D170" s="6" t="s">
        <v>194</v>
      </c>
      <c r="E170" s="6" t="s">
        <v>194</v>
      </c>
      <c r="F170" s="6" t="s">
        <v>194</v>
      </c>
      <c r="G170" s="6" t="s">
        <v>194</v>
      </c>
      <c r="H170" s="6" t="s">
        <v>194</v>
      </c>
      <c r="I170" s="6" t="s">
        <v>194</v>
      </c>
      <c r="J170" s="15" t="s">
        <v>194</v>
      </c>
      <c r="K170" s="14" t="s">
        <v>194</v>
      </c>
      <c r="L170" s="6" t="s">
        <v>194</v>
      </c>
      <c r="M170" s="6" t="s">
        <v>194</v>
      </c>
      <c r="N170" s="6" t="s">
        <v>194</v>
      </c>
      <c r="O170" s="6" t="s">
        <v>194</v>
      </c>
      <c r="P170" s="6" t="s">
        <v>194</v>
      </c>
      <c r="Q170" s="6" t="s">
        <v>194</v>
      </c>
      <c r="R170" s="6" t="s">
        <v>194</v>
      </c>
      <c r="S170" s="6" t="s">
        <v>194</v>
      </c>
      <c r="T170" s="6" t="s">
        <v>194</v>
      </c>
      <c r="U170" s="15" t="s">
        <v>194</v>
      </c>
    </row>
    <row r="171" spans="1:21" x14ac:dyDescent="0.25">
      <c r="A171" s="22" t="s">
        <v>155</v>
      </c>
      <c r="B171" s="12">
        <f t="shared" ref="B171:J171" si="45">SUM(B167:B170)</f>
        <v>0</v>
      </c>
      <c r="C171" s="5">
        <f t="shared" si="45"/>
        <v>0</v>
      </c>
      <c r="D171" s="5">
        <f t="shared" si="45"/>
        <v>0</v>
      </c>
      <c r="E171" s="5">
        <f t="shared" si="45"/>
        <v>0</v>
      </c>
      <c r="F171" s="5">
        <f t="shared" si="45"/>
        <v>0</v>
      </c>
      <c r="G171" s="5">
        <f t="shared" si="45"/>
        <v>0</v>
      </c>
      <c r="H171" s="5">
        <f t="shared" si="45"/>
        <v>0</v>
      </c>
      <c r="I171" s="5">
        <f t="shared" si="45"/>
        <v>0</v>
      </c>
      <c r="J171" s="13">
        <f t="shared" si="45"/>
        <v>0</v>
      </c>
      <c r="K171" s="12">
        <f t="shared" ref="K171:U171" si="46">SUM(K167:K170)</f>
        <v>0</v>
      </c>
      <c r="L171" s="5">
        <f t="shared" si="46"/>
        <v>0</v>
      </c>
      <c r="M171" s="5">
        <f t="shared" si="46"/>
        <v>0</v>
      </c>
      <c r="N171" s="5">
        <f t="shared" si="46"/>
        <v>0</v>
      </c>
      <c r="O171" s="5">
        <f t="shared" si="46"/>
        <v>0</v>
      </c>
      <c r="P171" s="5">
        <f t="shared" si="46"/>
        <v>0</v>
      </c>
      <c r="Q171" s="5">
        <f t="shared" si="46"/>
        <v>0</v>
      </c>
      <c r="R171" s="5">
        <f t="shared" si="46"/>
        <v>0</v>
      </c>
      <c r="S171" s="5">
        <f t="shared" si="46"/>
        <v>0</v>
      </c>
      <c r="T171" s="5">
        <f t="shared" si="46"/>
        <v>0</v>
      </c>
      <c r="U171" s="13">
        <f t="shared" si="46"/>
        <v>0</v>
      </c>
    </row>
    <row r="172" spans="1:21" x14ac:dyDescent="0.25">
      <c r="A172" s="24"/>
      <c r="B172" s="33"/>
      <c r="C172" s="34"/>
      <c r="D172" s="34"/>
      <c r="E172" s="34"/>
      <c r="F172" s="34"/>
      <c r="G172" s="34"/>
      <c r="H172" s="34"/>
      <c r="I172" s="34"/>
      <c r="J172" s="35"/>
      <c r="K172" s="33"/>
      <c r="L172" s="34"/>
      <c r="M172" s="34"/>
      <c r="N172" s="34"/>
      <c r="O172" s="34"/>
      <c r="P172" s="34"/>
      <c r="Q172" s="34"/>
      <c r="R172" s="34"/>
      <c r="S172" s="34"/>
      <c r="T172" s="34"/>
      <c r="U172" s="35"/>
    </row>
    <row r="173" spans="1:21" x14ac:dyDescent="0.25">
      <c r="A173" s="22" t="s">
        <v>180</v>
      </c>
      <c r="B173" s="33"/>
      <c r="C173" s="34"/>
      <c r="D173" s="34"/>
      <c r="E173" s="34"/>
      <c r="F173" s="34"/>
      <c r="G173" s="34"/>
      <c r="H173" s="34"/>
      <c r="I173" s="34"/>
      <c r="J173" s="35"/>
      <c r="K173" s="33"/>
      <c r="L173" s="34"/>
      <c r="M173" s="34"/>
      <c r="N173" s="34"/>
      <c r="O173" s="34"/>
      <c r="P173" s="34"/>
      <c r="Q173" s="34"/>
      <c r="R173" s="34"/>
      <c r="S173" s="34"/>
      <c r="T173" s="34"/>
      <c r="U173" s="35"/>
    </row>
    <row r="174" spans="1:21" x14ac:dyDescent="0.25">
      <c r="A174" s="25" t="s">
        <v>186</v>
      </c>
      <c r="B174" s="14" t="s">
        <v>193</v>
      </c>
      <c r="C174" s="6" t="s">
        <v>193</v>
      </c>
      <c r="D174" s="6" t="s">
        <v>193</v>
      </c>
      <c r="E174" s="6" t="s">
        <v>193</v>
      </c>
      <c r="F174" s="6" t="s">
        <v>193</v>
      </c>
      <c r="G174" s="6" t="s">
        <v>193</v>
      </c>
      <c r="H174" s="6" t="s">
        <v>193</v>
      </c>
      <c r="I174" s="6" t="s">
        <v>193</v>
      </c>
      <c r="J174" s="15" t="s">
        <v>193</v>
      </c>
      <c r="K174" s="14" t="s">
        <v>193</v>
      </c>
      <c r="L174" s="6" t="s">
        <v>193</v>
      </c>
      <c r="M174" s="6" t="s">
        <v>193</v>
      </c>
      <c r="N174" s="6" t="s">
        <v>193</v>
      </c>
      <c r="O174" s="6" t="s">
        <v>193</v>
      </c>
      <c r="P174" s="6" t="s">
        <v>193</v>
      </c>
      <c r="Q174" s="6" t="s">
        <v>193</v>
      </c>
      <c r="R174" s="6" t="s">
        <v>193</v>
      </c>
      <c r="S174" s="6" t="s">
        <v>193</v>
      </c>
      <c r="T174" s="6" t="s">
        <v>193</v>
      </c>
      <c r="U174" s="15" t="s">
        <v>193</v>
      </c>
    </row>
    <row r="175" spans="1:21" x14ac:dyDescent="0.25">
      <c r="A175" s="25" t="s">
        <v>187</v>
      </c>
      <c r="B175" s="14" t="s">
        <v>194</v>
      </c>
      <c r="C175" s="6" t="s">
        <v>194</v>
      </c>
      <c r="D175" s="6" t="s">
        <v>194</v>
      </c>
      <c r="E175" s="6" t="s">
        <v>194</v>
      </c>
      <c r="F175" s="6" t="s">
        <v>194</v>
      </c>
      <c r="G175" s="6" t="s">
        <v>194</v>
      </c>
      <c r="H175" s="6" t="s">
        <v>194</v>
      </c>
      <c r="I175" s="6" t="s">
        <v>194</v>
      </c>
      <c r="J175" s="15" t="s">
        <v>194</v>
      </c>
      <c r="K175" s="14" t="s">
        <v>194</v>
      </c>
      <c r="L175" s="6" t="s">
        <v>194</v>
      </c>
      <c r="M175" s="6" t="s">
        <v>194</v>
      </c>
      <c r="N175" s="6" t="s">
        <v>194</v>
      </c>
      <c r="O175" s="6" t="s">
        <v>194</v>
      </c>
      <c r="P175" s="6" t="s">
        <v>194</v>
      </c>
      <c r="Q175" s="6" t="s">
        <v>194</v>
      </c>
      <c r="R175" s="6" t="s">
        <v>194</v>
      </c>
      <c r="S175" s="6" t="s">
        <v>194</v>
      </c>
      <c r="T175" s="6" t="s">
        <v>194</v>
      </c>
      <c r="U175" s="15" t="s">
        <v>194</v>
      </c>
    </row>
    <row r="176" spans="1:21" x14ac:dyDescent="0.25">
      <c r="A176" s="25" t="s">
        <v>188</v>
      </c>
      <c r="B176" s="14" t="s">
        <v>194</v>
      </c>
      <c r="C176" s="6" t="s">
        <v>194</v>
      </c>
      <c r="D176" s="6" t="s">
        <v>194</v>
      </c>
      <c r="E176" s="6" t="s">
        <v>194</v>
      </c>
      <c r="F176" s="6" t="s">
        <v>194</v>
      </c>
      <c r="G176" s="6" t="s">
        <v>194</v>
      </c>
      <c r="H176" s="6" t="s">
        <v>194</v>
      </c>
      <c r="I176" s="6" t="s">
        <v>194</v>
      </c>
      <c r="J176" s="15" t="s">
        <v>194</v>
      </c>
      <c r="K176" s="14" t="s">
        <v>194</v>
      </c>
      <c r="L176" s="6" t="s">
        <v>194</v>
      </c>
      <c r="M176" s="6" t="s">
        <v>194</v>
      </c>
      <c r="N176" s="6" t="s">
        <v>194</v>
      </c>
      <c r="O176" s="6" t="s">
        <v>194</v>
      </c>
      <c r="P176" s="6" t="s">
        <v>194</v>
      </c>
      <c r="Q176" s="6" t="s">
        <v>194</v>
      </c>
      <c r="R176" s="6" t="s">
        <v>194</v>
      </c>
      <c r="S176" s="6" t="s">
        <v>194</v>
      </c>
      <c r="T176" s="6" t="s">
        <v>194</v>
      </c>
      <c r="U176" s="15" t="s">
        <v>194</v>
      </c>
    </row>
    <row r="177" spans="1:21" x14ac:dyDescent="0.25">
      <c r="A177" s="25" t="s">
        <v>189</v>
      </c>
      <c r="B177" s="14" t="s">
        <v>194</v>
      </c>
      <c r="C177" s="6" t="s">
        <v>194</v>
      </c>
      <c r="D177" s="6" t="s">
        <v>194</v>
      </c>
      <c r="E177" s="6" t="s">
        <v>194</v>
      </c>
      <c r="F177" s="6" t="s">
        <v>194</v>
      </c>
      <c r="G177" s="6" t="s">
        <v>194</v>
      </c>
      <c r="H177" s="6" t="s">
        <v>194</v>
      </c>
      <c r="I177" s="6" t="s">
        <v>194</v>
      </c>
      <c r="J177" s="15" t="s">
        <v>194</v>
      </c>
      <c r="K177" s="14" t="s">
        <v>194</v>
      </c>
      <c r="L177" s="6" t="s">
        <v>194</v>
      </c>
      <c r="M177" s="6" t="s">
        <v>194</v>
      </c>
      <c r="N177" s="6" t="s">
        <v>194</v>
      </c>
      <c r="O177" s="6" t="s">
        <v>194</v>
      </c>
      <c r="P177" s="6" t="s">
        <v>194</v>
      </c>
      <c r="Q177" s="6" t="s">
        <v>194</v>
      </c>
      <c r="R177" s="6" t="s">
        <v>194</v>
      </c>
      <c r="S177" s="6" t="s">
        <v>194</v>
      </c>
      <c r="T177" s="6" t="s">
        <v>194</v>
      </c>
      <c r="U177" s="15" t="s">
        <v>194</v>
      </c>
    </row>
    <row r="178" spans="1:21" x14ac:dyDescent="0.25">
      <c r="A178" s="22" t="s">
        <v>155</v>
      </c>
      <c r="B178" s="12">
        <f t="shared" ref="B178:J178" si="47">SUM(B174:B177)</f>
        <v>0</v>
      </c>
      <c r="C178" s="5">
        <f t="shared" si="47"/>
        <v>0</v>
      </c>
      <c r="D178" s="5">
        <f t="shared" si="47"/>
        <v>0</v>
      </c>
      <c r="E178" s="5">
        <f t="shared" si="47"/>
        <v>0</v>
      </c>
      <c r="F178" s="5">
        <f t="shared" si="47"/>
        <v>0</v>
      </c>
      <c r="G178" s="5">
        <f t="shared" si="47"/>
        <v>0</v>
      </c>
      <c r="H178" s="5">
        <f t="shared" si="47"/>
        <v>0</v>
      </c>
      <c r="I178" s="5">
        <f t="shared" si="47"/>
        <v>0</v>
      </c>
      <c r="J178" s="13">
        <f t="shared" si="47"/>
        <v>0</v>
      </c>
      <c r="K178" s="12">
        <f t="shared" ref="K178:U178" si="48">SUM(K174:K177)</f>
        <v>0</v>
      </c>
      <c r="L178" s="5">
        <f t="shared" si="48"/>
        <v>0</v>
      </c>
      <c r="M178" s="5">
        <f t="shared" si="48"/>
        <v>0</v>
      </c>
      <c r="N178" s="5">
        <f t="shared" si="48"/>
        <v>0</v>
      </c>
      <c r="O178" s="5">
        <f t="shared" si="48"/>
        <v>0</v>
      </c>
      <c r="P178" s="5">
        <f t="shared" si="48"/>
        <v>0</v>
      </c>
      <c r="Q178" s="5">
        <f t="shared" si="48"/>
        <v>0</v>
      </c>
      <c r="R178" s="5">
        <f t="shared" si="48"/>
        <v>0</v>
      </c>
      <c r="S178" s="5">
        <f t="shared" si="48"/>
        <v>0</v>
      </c>
      <c r="T178" s="5">
        <f t="shared" si="48"/>
        <v>0</v>
      </c>
      <c r="U178" s="13">
        <f t="shared" si="48"/>
        <v>0</v>
      </c>
    </row>
    <row r="179" spans="1:21" x14ac:dyDescent="0.25">
      <c r="A179" s="24"/>
      <c r="B179" s="33"/>
      <c r="C179" s="34"/>
      <c r="D179" s="34"/>
      <c r="E179" s="34"/>
      <c r="F179" s="34"/>
      <c r="G179" s="34"/>
      <c r="H179" s="34"/>
      <c r="I179" s="34"/>
      <c r="J179" s="35"/>
      <c r="K179" s="33"/>
      <c r="L179" s="34"/>
      <c r="M179" s="34"/>
      <c r="N179" s="34"/>
      <c r="O179" s="34"/>
      <c r="P179" s="34"/>
      <c r="Q179" s="34"/>
      <c r="R179" s="34"/>
      <c r="S179" s="34"/>
      <c r="T179" s="34"/>
      <c r="U179" s="35"/>
    </row>
    <row r="180" spans="1:21" x14ac:dyDescent="0.25">
      <c r="A180" s="22" t="s">
        <v>181</v>
      </c>
      <c r="B180" s="33"/>
      <c r="C180" s="34"/>
      <c r="D180" s="34"/>
      <c r="E180" s="34"/>
      <c r="F180" s="34"/>
      <c r="G180" s="34"/>
      <c r="H180" s="34"/>
      <c r="I180" s="34"/>
      <c r="J180" s="35"/>
      <c r="K180" s="33"/>
      <c r="L180" s="34"/>
      <c r="M180" s="34"/>
      <c r="N180" s="34"/>
      <c r="O180" s="34"/>
      <c r="P180" s="34"/>
      <c r="Q180" s="34"/>
      <c r="R180" s="34"/>
      <c r="S180" s="34"/>
      <c r="T180" s="34"/>
      <c r="U180" s="35"/>
    </row>
    <row r="181" spans="1:21" x14ac:dyDescent="0.25">
      <c r="A181" s="25" t="s">
        <v>186</v>
      </c>
      <c r="B181" s="14">
        <v>0</v>
      </c>
      <c r="C181" s="6">
        <v>0</v>
      </c>
      <c r="D181" s="6">
        <v>0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15">
        <v>0</v>
      </c>
      <c r="K181" s="14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15">
        <v>0</v>
      </c>
    </row>
    <row r="182" spans="1:21" x14ac:dyDescent="0.25">
      <c r="A182" s="25" t="s">
        <v>187</v>
      </c>
      <c r="B182" s="14" t="s">
        <v>194</v>
      </c>
      <c r="C182" s="6" t="s">
        <v>194</v>
      </c>
      <c r="D182" s="6" t="s">
        <v>194</v>
      </c>
      <c r="E182" s="6" t="s">
        <v>194</v>
      </c>
      <c r="F182" s="6" t="s">
        <v>194</v>
      </c>
      <c r="G182" s="6" t="s">
        <v>194</v>
      </c>
      <c r="H182" s="6" t="s">
        <v>194</v>
      </c>
      <c r="I182" s="6" t="s">
        <v>194</v>
      </c>
      <c r="J182" s="15" t="s">
        <v>194</v>
      </c>
      <c r="K182" s="14" t="s">
        <v>194</v>
      </c>
      <c r="L182" s="6" t="s">
        <v>194</v>
      </c>
      <c r="M182" s="6" t="s">
        <v>194</v>
      </c>
      <c r="N182" s="6" t="s">
        <v>194</v>
      </c>
      <c r="O182" s="6" t="s">
        <v>194</v>
      </c>
      <c r="P182" s="6" t="s">
        <v>194</v>
      </c>
      <c r="Q182" s="6" t="s">
        <v>194</v>
      </c>
      <c r="R182" s="6" t="s">
        <v>194</v>
      </c>
      <c r="S182" s="6" t="s">
        <v>194</v>
      </c>
      <c r="T182" s="6" t="s">
        <v>194</v>
      </c>
      <c r="U182" s="15" t="s">
        <v>194</v>
      </c>
    </row>
    <row r="183" spans="1:21" x14ac:dyDescent="0.25">
      <c r="A183" s="25" t="s">
        <v>188</v>
      </c>
      <c r="B183" s="14" t="s">
        <v>194</v>
      </c>
      <c r="C183" s="6" t="s">
        <v>194</v>
      </c>
      <c r="D183" s="6" t="s">
        <v>194</v>
      </c>
      <c r="E183" s="6" t="s">
        <v>194</v>
      </c>
      <c r="F183" s="6" t="s">
        <v>194</v>
      </c>
      <c r="G183" s="6" t="s">
        <v>194</v>
      </c>
      <c r="H183" s="6" t="s">
        <v>194</v>
      </c>
      <c r="I183" s="6" t="s">
        <v>194</v>
      </c>
      <c r="J183" s="15" t="s">
        <v>194</v>
      </c>
      <c r="K183" s="14" t="s">
        <v>194</v>
      </c>
      <c r="L183" s="6" t="s">
        <v>194</v>
      </c>
      <c r="M183" s="6" t="s">
        <v>194</v>
      </c>
      <c r="N183" s="6" t="s">
        <v>194</v>
      </c>
      <c r="O183" s="6" t="s">
        <v>194</v>
      </c>
      <c r="P183" s="6" t="s">
        <v>194</v>
      </c>
      <c r="Q183" s="6" t="s">
        <v>194</v>
      </c>
      <c r="R183" s="6" t="s">
        <v>194</v>
      </c>
      <c r="S183" s="6" t="s">
        <v>194</v>
      </c>
      <c r="T183" s="6" t="s">
        <v>194</v>
      </c>
      <c r="U183" s="15" t="s">
        <v>194</v>
      </c>
    </row>
    <row r="184" spans="1:21" x14ac:dyDescent="0.25">
      <c r="A184" s="25" t="s">
        <v>189</v>
      </c>
      <c r="B184" s="14" t="s">
        <v>194</v>
      </c>
      <c r="C184" s="6" t="s">
        <v>194</v>
      </c>
      <c r="D184" s="6" t="s">
        <v>194</v>
      </c>
      <c r="E184" s="6" t="s">
        <v>194</v>
      </c>
      <c r="F184" s="6" t="s">
        <v>194</v>
      </c>
      <c r="G184" s="6" t="s">
        <v>194</v>
      </c>
      <c r="H184" s="6" t="s">
        <v>194</v>
      </c>
      <c r="I184" s="6" t="s">
        <v>194</v>
      </c>
      <c r="J184" s="15" t="s">
        <v>194</v>
      </c>
      <c r="K184" s="14" t="s">
        <v>194</v>
      </c>
      <c r="L184" s="6" t="s">
        <v>194</v>
      </c>
      <c r="M184" s="6" t="s">
        <v>194</v>
      </c>
      <c r="N184" s="6" t="s">
        <v>194</v>
      </c>
      <c r="O184" s="6" t="s">
        <v>194</v>
      </c>
      <c r="P184" s="6" t="s">
        <v>194</v>
      </c>
      <c r="Q184" s="6" t="s">
        <v>194</v>
      </c>
      <c r="R184" s="6" t="s">
        <v>194</v>
      </c>
      <c r="S184" s="6" t="s">
        <v>194</v>
      </c>
      <c r="T184" s="6" t="s">
        <v>194</v>
      </c>
      <c r="U184" s="15" t="s">
        <v>194</v>
      </c>
    </row>
    <row r="185" spans="1:21" x14ac:dyDescent="0.25">
      <c r="A185" s="22" t="s">
        <v>155</v>
      </c>
      <c r="B185" s="12">
        <f t="shared" ref="B185:J185" si="49">SUM(B181:B184)</f>
        <v>0</v>
      </c>
      <c r="C185" s="5">
        <f t="shared" si="49"/>
        <v>0</v>
      </c>
      <c r="D185" s="5">
        <f t="shared" si="49"/>
        <v>0</v>
      </c>
      <c r="E185" s="5">
        <f t="shared" si="49"/>
        <v>0</v>
      </c>
      <c r="F185" s="5">
        <f t="shared" si="49"/>
        <v>0</v>
      </c>
      <c r="G185" s="5">
        <f t="shared" si="49"/>
        <v>0</v>
      </c>
      <c r="H185" s="5">
        <f t="shared" si="49"/>
        <v>0</v>
      </c>
      <c r="I185" s="5">
        <f t="shared" si="49"/>
        <v>0</v>
      </c>
      <c r="J185" s="13">
        <f t="shared" si="49"/>
        <v>0</v>
      </c>
      <c r="K185" s="12">
        <f t="shared" ref="K185:U185" si="50">SUM(K181:K184)</f>
        <v>0</v>
      </c>
      <c r="L185" s="5">
        <f t="shared" si="50"/>
        <v>0</v>
      </c>
      <c r="M185" s="5">
        <f t="shared" si="50"/>
        <v>0</v>
      </c>
      <c r="N185" s="5">
        <f t="shared" si="50"/>
        <v>0</v>
      </c>
      <c r="O185" s="5">
        <f t="shared" si="50"/>
        <v>0</v>
      </c>
      <c r="P185" s="5">
        <f t="shared" si="50"/>
        <v>0</v>
      </c>
      <c r="Q185" s="5">
        <f t="shared" si="50"/>
        <v>0</v>
      </c>
      <c r="R185" s="5">
        <f t="shared" si="50"/>
        <v>0</v>
      </c>
      <c r="S185" s="5">
        <f t="shared" si="50"/>
        <v>0</v>
      </c>
      <c r="T185" s="5">
        <f t="shared" si="50"/>
        <v>0</v>
      </c>
      <c r="U185" s="13">
        <f t="shared" si="50"/>
        <v>0</v>
      </c>
    </row>
    <row r="186" spans="1:21" x14ac:dyDescent="0.25">
      <c r="A186" s="24"/>
      <c r="B186" s="12"/>
      <c r="C186" s="5"/>
      <c r="D186" s="5"/>
      <c r="E186" s="5"/>
      <c r="F186" s="5"/>
      <c r="G186" s="5"/>
      <c r="H186" s="5"/>
      <c r="I186" s="5"/>
      <c r="J186" s="13"/>
      <c r="K186" s="12"/>
      <c r="L186" s="5"/>
      <c r="M186" s="5"/>
      <c r="N186" s="5"/>
      <c r="O186" s="5"/>
      <c r="P186" s="5"/>
      <c r="Q186" s="5"/>
      <c r="R186" s="5"/>
      <c r="S186" s="5"/>
      <c r="T186" s="5"/>
      <c r="U186" s="13"/>
    </row>
    <row r="187" spans="1:21" x14ac:dyDescent="0.25">
      <c r="A187" s="22" t="s">
        <v>182</v>
      </c>
      <c r="B187" s="33"/>
      <c r="C187" s="34"/>
      <c r="D187" s="34"/>
      <c r="E187" s="34"/>
      <c r="F187" s="34"/>
      <c r="G187" s="34"/>
      <c r="H187" s="34"/>
      <c r="I187" s="34"/>
      <c r="J187" s="35"/>
      <c r="K187" s="33"/>
      <c r="L187" s="34"/>
      <c r="M187" s="34"/>
      <c r="N187" s="34"/>
      <c r="O187" s="34"/>
      <c r="P187" s="34"/>
      <c r="Q187" s="34"/>
      <c r="R187" s="34"/>
      <c r="S187" s="34"/>
      <c r="T187" s="34"/>
      <c r="U187" s="35"/>
    </row>
    <row r="188" spans="1:21" x14ac:dyDescent="0.25">
      <c r="A188" s="25" t="s">
        <v>186</v>
      </c>
      <c r="B188" s="14">
        <v>106080</v>
      </c>
      <c r="C188" s="6">
        <v>382400</v>
      </c>
      <c r="D188" s="6">
        <v>37440</v>
      </c>
      <c r="E188" s="6">
        <v>44000</v>
      </c>
      <c r="F188" s="6">
        <v>41600</v>
      </c>
      <c r="G188" s="6">
        <v>530560</v>
      </c>
      <c r="H188" s="6">
        <v>20800</v>
      </c>
      <c r="I188" s="6">
        <v>0</v>
      </c>
      <c r="J188" s="15">
        <v>1162880</v>
      </c>
      <c r="K188" s="14">
        <v>47529</v>
      </c>
      <c r="L188" s="6">
        <v>249526</v>
      </c>
      <c r="M188" s="6">
        <v>31562</v>
      </c>
      <c r="N188" s="6">
        <v>7891</v>
      </c>
      <c r="O188" s="6">
        <v>20694</v>
      </c>
      <c r="P188" s="6">
        <v>277601</v>
      </c>
      <c r="Q188" s="6">
        <v>14720</v>
      </c>
      <c r="R188" s="6">
        <v>177</v>
      </c>
      <c r="S188" s="6">
        <v>46796</v>
      </c>
      <c r="T188" s="6">
        <v>2069</v>
      </c>
      <c r="U188" s="15">
        <v>698565</v>
      </c>
    </row>
    <row r="189" spans="1:21" x14ac:dyDescent="0.25">
      <c r="A189" s="25" t="s">
        <v>187</v>
      </c>
      <c r="B189" s="14" t="s">
        <v>194</v>
      </c>
      <c r="C189" s="6" t="s">
        <v>194</v>
      </c>
      <c r="D189" s="6" t="s">
        <v>194</v>
      </c>
      <c r="E189" s="6" t="s">
        <v>194</v>
      </c>
      <c r="F189" s="6" t="s">
        <v>194</v>
      </c>
      <c r="G189" s="6" t="s">
        <v>194</v>
      </c>
      <c r="H189" s="6" t="s">
        <v>194</v>
      </c>
      <c r="I189" s="6" t="s">
        <v>194</v>
      </c>
      <c r="J189" s="15" t="s">
        <v>194</v>
      </c>
      <c r="K189" s="14" t="s">
        <v>194</v>
      </c>
      <c r="L189" s="6" t="s">
        <v>194</v>
      </c>
      <c r="M189" s="6" t="s">
        <v>194</v>
      </c>
      <c r="N189" s="6" t="s">
        <v>194</v>
      </c>
      <c r="O189" s="6" t="s">
        <v>194</v>
      </c>
      <c r="P189" s="6" t="s">
        <v>194</v>
      </c>
      <c r="Q189" s="6" t="s">
        <v>194</v>
      </c>
      <c r="R189" s="6" t="s">
        <v>194</v>
      </c>
      <c r="S189" s="6" t="s">
        <v>194</v>
      </c>
      <c r="T189" s="6" t="s">
        <v>194</v>
      </c>
      <c r="U189" s="15" t="s">
        <v>194</v>
      </c>
    </row>
    <row r="190" spans="1:21" x14ac:dyDescent="0.25">
      <c r="A190" s="25" t="s">
        <v>188</v>
      </c>
      <c r="B190" s="14" t="s">
        <v>194</v>
      </c>
      <c r="C190" s="6" t="s">
        <v>194</v>
      </c>
      <c r="D190" s="6" t="s">
        <v>194</v>
      </c>
      <c r="E190" s="6" t="s">
        <v>194</v>
      </c>
      <c r="F190" s="6" t="s">
        <v>194</v>
      </c>
      <c r="G190" s="6" t="s">
        <v>194</v>
      </c>
      <c r="H190" s="6" t="s">
        <v>194</v>
      </c>
      <c r="I190" s="6" t="s">
        <v>194</v>
      </c>
      <c r="J190" s="15" t="s">
        <v>194</v>
      </c>
      <c r="K190" s="14" t="s">
        <v>194</v>
      </c>
      <c r="L190" s="6" t="s">
        <v>194</v>
      </c>
      <c r="M190" s="6" t="s">
        <v>194</v>
      </c>
      <c r="N190" s="6" t="s">
        <v>194</v>
      </c>
      <c r="O190" s="6" t="s">
        <v>194</v>
      </c>
      <c r="P190" s="6" t="s">
        <v>194</v>
      </c>
      <c r="Q190" s="6" t="s">
        <v>194</v>
      </c>
      <c r="R190" s="6" t="s">
        <v>194</v>
      </c>
      <c r="S190" s="6" t="s">
        <v>194</v>
      </c>
      <c r="T190" s="6" t="s">
        <v>194</v>
      </c>
      <c r="U190" s="15" t="s">
        <v>194</v>
      </c>
    </row>
    <row r="191" spans="1:21" x14ac:dyDescent="0.25">
      <c r="A191" s="25" t="s">
        <v>189</v>
      </c>
      <c r="B191" s="14" t="s">
        <v>194</v>
      </c>
      <c r="C191" s="6" t="s">
        <v>194</v>
      </c>
      <c r="D191" s="6" t="s">
        <v>194</v>
      </c>
      <c r="E191" s="6" t="s">
        <v>194</v>
      </c>
      <c r="F191" s="6" t="s">
        <v>194</v>
      </c>
      <c r="G191" s="6" t="s">
        <v>194</v>
      </c>
      <c r="H191" s="6" t="s">
        <v>194</v>
      </c>
      <c r="I191" s="6" t="s">
        <v>194</v>
      </c>
      <c r="J191" s="15" t="s">
        <v>194</v>
      </c>
      <c r="K191" s="14" t="s">
        <v>194</v>
      </c>
      <c r="L191" s="6" t="s">
        <v>194</v>
      </c>
      <c r="M191" s="6" t="s">
        <v>194</v>
      </c>
      <c r="N191" s="6" t="s">
        <v>194</v>
      </c>
      <c r="O191" s="6" t="s">
        <v>194</v>
      </c>
      <c r="P191" s="6" t="s">
        <v>194</v>
      </c>
      <c r="Q191" s="6" t="s">
        <v>194</v>
      </c>
      <c r="R191" s="6" t="s">
        <v>194</v>
      </c>
      <c r="S191" s="6" t="s">
        <v>194</v>
      </c>
      <c r="T191" s="6" t="s">
        <v>194</v>
      </c>
      <c r="U191" s="15" t="s">
        <v>194</v>
      </c>
    </row>
    <row r="192" spans="1:21" x14ac:dyDescent="0.25">
      <c r="A192" s="22" t="s">
        <v>155</v>
      </c>
      <c r="B192" s="12">
        <f t="shared" ref="B192:J192" si="51">SUM(B188:B191)</f>
        <v>106080</v>
      </c>
      <c r="C192" s="5">
        <f t="shared" si="51"/>
        <v>382400</v>
      </c>
      <c r="D192" s="5">
        <f t="shared" si="51"/>
        <v>37440</v>
      </c>
      <c r="E192" s="5">
        <f t="shared" si="51"/>
        <v>44000</v>
      </c>
      <c r="F192" s="5">
        <f t="shared" si="51"/>
        <v>41600</v>
      </c>
      <c r="G192" s="5">
        <f t="shared" si="51"/>
        <v>530560</v>
      </c>
      <c r="H192" s="5">
        <f t="shared" si="51"/>
        <v>20800</v>
      </c>
      <c r="I192" s="5">
        <f t="shared" si="51"/>
        <v>0</v>
      </c>
      <c r="J192" s="13">
        <f t="shared" si="51"/>
        <v>1162880</v>
      </c>
      <c r="K192" s="12">
        <f t="shared" ref="K192:U192" si="52">SUM(K188:K191)</f>
        <v>47529</v>
      </c>
      <c r="L192" s="5">
        <f t="shared" si="52"/>
        <v>249526</v>
      </c>
      <c r="M192" s="5">
        <f t="shared" si="52"/>
        <v>31562</v>
      </c>
      <c r="N192" s="5">
        <f t="shared" si="52"/>
        <v>7891</v>
      </c>
      <c r="O192" s="5">
        <f t="shared" si="52"/>
        <v>20694</v>
      </c>
      <c r="P192" s="5">
        <f t="shared" si="52"/>
        <v>277601</v>
      </c>
      <c r="Q192" s="5">
        <f t="shared" si="52"/>
        <v>14720</v>
      </c>
      <c r="R192" s="5">
        <f t="shared" si="52"/>
        <v>177</v>
      </c>
      <c r="S192" s="5">
        <f t="shared" si="52"/>
        <v>46796</v>
      </c>
      <c r="T192" s="5">
        <f t="shared" si="52"/>
        <v>2069</v>
      </c>
      <c r="U192" s="13">
        <f t="shared" si="52"/>
        <v>698565</v>
      </c>
    </row>
    <row r="193" spans="1:21" x14ac:dyDescent="0.25">
      <c r="A193" s="24"/>
      <c r="B193" s="33"/>
      <c r="C193" s="34"/>
      <c r="D193" s="34"/>
      <c r="E193" s="34"/>
      <c r="F193" s="34"/>
      <c r="G193" s="34"/>
      <c r="H193" s="34"/>
      <c r="I193" s="34"/>
      <c r="J193" s="35"/>
      <c r="K193" s="33"/>
      <c r="L193" s="34"/>
      <c r="M193" s="34"/>
      <c r="N193" s="34"/>
      <c r="O193" s="34"/>
      <c r="P193" s="34"/>
      <c r="Q193" s="34"/>
      <c r="R193" s="34"/>
      <c r="S193" s="34"/>
      <c r="T193" s="34"/>
      <c r="U193" s="35"/>
    </row>
    <row r="194" spans="1:21" x14ac:dyDescent="0.25">
      <c r="A194" s="22" t="s">
        <v>183</v>
      </c>
      <c r="B194" s="33"/>
      <c r="C194" s="34"/>
      <c r="D194" s="34"/>
      <c r="E194" s="34"/>
      <c r="F194" s="34"/>
      <c r="G194" s="34"/>
      <c r="H194" s="34"/>
      <c r="I194" s="34"/>
      <c r="J194" s="35"/>
      <c r="K194" s="33"/>
      <c r="L194" s="34"/>
      <c r="M194" s="34"/>
      <c r="N194" s="34"/>
      <c r="O194" s="34"/>
      <c r="P194" s="34"/>
      <c r="Q194" s="34"/>
      <c r="R194" s="34"/>
      <c r="S194" s="34"/>
      <c r="T194" s="34"/>
      <c r="U194" s="35"/>
    </row>
    <row r="195" spans="1:21" x14ac:dyDescent="0.25">
      <c r="A195" s="25" t="s">
        <v>186</v>
      </c>
      <c r="B195" s="14">
        <v>442116</v>
      </c>
      <c r="C195" s="6">
        <v>981156</v>
      </c>
      <c r="D195" s="6">
        <v>3436161</v>
      </c>
      <c r="E195" s="6">
        <v>3119378</v>
      </c>
      <c r="F195" s="6">
        <v>1032022</v>
      </c>
      <c r="G195" s="6">
        <v>2700946</v>
      </c>
      <c r="H195" s="6">
        <v>19980</v>
      </c>
      <c r="I195" s="6">
        <v>7826</v>
      </c>
      <c r="J195" s="15">
        <v>11739585</v>
      </c>
      <c r="K195" s="14">
        <v>311371</v>
      </c>
      <c r="L195" s="6">
        <v>691466</v>
      </c>
      <c r="M195" s="6">
        <v>2420537</v>
      </c>
      <c r="N195" s="6">
        <v>2197557</v>
      </c>
      <c r="O195" s="6">
        <v>728461</v>
      </c>
      <c r="P195" s="6">
        <v>1905676</v>
      </c>
      <c r="Q195" s="6">
        <v>14567</v>
      </c>
      <c r="R195" s="6">
        <v>7826</v>
      </c>
      <c r="S195" s="6">
        <v>60622</v>
      </c>
      <c r="T195" s="6">
        <v>0</v>
      </c>
      <c r="U195" s="15">
        <v>8338083</v>
      </c>
    </row>
    <row r="196" spans="1:21" x14ac:dyDescent="0.25">
      <c r="A196" s="25" t="s">
        <v>187</v>
      </c>
      <c r="B196" s="14" t="s">
        <v>194</v>
      </c>
      <c r="C196" s="6" t="s">
        <v>194</v>
      </c>
      <c r="D196" s="6" t="s">
        <v>194</v>
      </c>
      <c r="E196" s="6" t="s">
        <v>194</v>
      </c>
      <c r="F196" s="6" t="s">
        <v>194</v>
      </c>
      <c r="G196" s="6" t="s">
        <v>194</v>
      </c>
      <c r="H196" s="6" t="s">
        <v>194</v>
      </c>
      <c r="I196" s="6" t="s">
        <v>194</v>
      </c>
      <c r="J196" s="15" t="s">
        <v>194</v>
      </c>
      <c r="K196" s="14" t="s">
        <v>194</v>
      </c>
      <c r="L196" s="6" t="s">
        <v>194</v>
      </c>
      <c r="M196" s="6" t="s">
        <v>194</v>
      </c>
      <c r="N196" s="6" t="s">
        <v>194</v>
      </c>
      <c r="O196" s="6" t="s">
        <v>194</v>
      </c>
      <c r="P196" s="6" t="s">
        <v>194</v>
      </c>
      <c r="Q196" s="6" t="s">
        <v>194</v>
      </c>
      <c r="R196" s="6" t="s">
        <v>194</v>
      </c>
      <c r="S196" s="6" t="s">
        <v>194</v>
      </c>
      <c r="T196" s="6" t="s">
        <v>194</v>
      </c>
      <c r="U196" s="15" t="s">
        <v>194</v>
      </c>
    </row>
    <row r="197" spans="1:21" x14ac:dyDescent="0.25">
      <c r="A197" s="25" t="s">
        <v>188</v>
      </c>
      <c r="B197" s="14" t="s">
        <v>194</v>
      </c>
      <c r="C197" s="6" t="s">
        <v>194</v>
      </c>
      <c r="D197" s="6" t="s">
        <v>194</v>
      </c>
      <c r="E197" s="6" t="s">
        <v>194</v>
      </c>
      <c r="F197" s="6" t="s">
        <v>194</v>
      </c>
      <c r="G197" s="6" t="s">
        <v>194</v>
      </c>
      <c r="H197" s="6" t="s">
        <v>194</v>
      </c>
      <c r="I197" s="6" t="s">
        <v>194</v>
      </c>
      <c r="J197" s="15" t="s">
        <v>194</v>
      </c>
      <c r="K197" s="14" t="s">
        <v>194</v>
      </c>
      <c r="L197" s="6" t="s">
        <v>194</v>
      </c>
      <c r="M197" s="6" t="s">
        <v>194</v>
      </c>
      <c r="N197" s="6" t="s">
        <v>194</v>
      </c>
      <c r="O197" s="6" t="s">
        <v>194</v>
      </c>
      <c r="P197" s="6" t="s">
        <v>194</v>
      </c>
      <c r="Q197" s="6" t="s">
        <v>194</v>
      </c>
      <c r="R197" s="6" t="s">
        <v>194</v>
      </c>
      <c r="S197" s="6" t="s">
        <v>194</v>
      </c>
      <c r="T197" s="6" t="s">
        <v>194</v>
      </c>
      <c r="U197" s="15" t="s">
        <v>194</v>
      </c>
    </row>
    <row r="198" spans="1:21" x14ac:dyDescent="0.25">
      <c r="A198" s="25" t="s">
        <v>189</v>
      </c>
      <c r="B198" s="14" t="s">
        <v>194</v>
      </c>
      <c r="C198" s="6" t="s">
        <v>194</v>
      </c>
      <c r="D198" s="6" t="s">
        <v>194</v>
      </c>
      <c r="E198" s="6" t="s">
        <v>194</v>
      </c>
      <c r="F198" s="6" t="s">
        <v>194</v>
      </c>
      <c r="G198" s="6" t="s">
        <v>194</v>
      </c>
      <c r="H198" s="6" t="s">
        <v>194</v>
      </c>
      <c r="I198" s="6" t="s">
        <v>194</v>
      </c>
      <c r="J198" s="15" t="s">
        <v>194</v>
      </c>
      <c r="K198" s="14" t="s">
        <v>194</v>
      </c>
      <c r="L198" s="6" t="s">
        <v>194</v>
      </c>
      <c r="M198" s="6" t="s">
        <v>194</v>
      </c>
      <c r="N198" s="6" t="s">
        <v>194</v>
      </c>
      <c r="O198" s="6" t="s">
        <v>194</v>
      </c>
      <c r="P198" s="6" t="s">
        <v>194</v>
      </c>
      <c r="Q198" s="6" t="s">
        <v>194</v>
      </c>
      <c r="R198" s="6" t="s">
        <v>194</v>
      </c>
      <c r="S198" s="6" t="s">
        <v>194</v>
      </c>
      <c r="T198" s="6" t="s">
        <v>194</v>
      </c>
      <c r="U198" s="15" t="s">
        <v>194</v>
      </c>
    </row>
    <row r="199" spans="1:21" x14ac:dyDescent="0.25">
      <c r="A199" s="22" t="s">
        <v>155</v>
      </c>
      <c r="B199" s="12">
        <f t="shared" ref="B199:J199" si="53">SUM(B195:B198)</f>
        <v>442116</v>
      </c>
      <c r="C199" s="5">
        <f t="shared" si="53"/>
        <v>981156</v>
      </c>
      <c r="D199" s="5">
        <f t="shared" si="53"/>
        <v>3436161</v>
      </c>
      <c r="E199" s="5">
        <f t="shared" si="53"/>
        <v>3119378</v>
      </c>
      <c r="F199" s="5">
        <f t="shared" si="53"/>
        <v>1032022</v>
      </c>
      <c r="G199" s="5">
        <f t="shared" si="53"/>
        <v>2700946</v>
      </c>
      <c r="H199" s="5">
        <f t="shared" si="53"/>
        <v>19980</v>
      </c>
      <c r="I199" s="5">
        <f t="shared" si="53"/>
        <v>7826</v>
      </c>
      <c r="J199" s="13">
        <f t="shared" si="53"/>
        <v>11739585</v>
      </c>
      <c r="K199" s="12">
        <f t="shared" ref="K199:U199" si="54">SUM(K195:K198)</f>
        <v>311371</v>
      </c>
      <c r="L199" s="5">
        <f t="shared" si="54"/>
        <v>691466</v>
      </c>
      <c r="M199" s="5">
        <f t="shared" si="54"/>
        <v>2420537</v>
      </c>
      <c r="N199" s="5">
        <f t="shared" si="54"/>
        <v>2197557</v>
      </c>
      <c r="O199" s="5">
        <f t="shared" si="54"/>
        <v>728461</v>
      </c>
      <c r="P199" s="5">
        <f t="shared" si="54"/>
        <v>1905676</v>
      </c>
      <c r="Q199" s="5">
        <f t="shared" si="54"/>
        <v>14567</v>
      </c>
      <c r="R199" s="5">
        <f t="shared" si="54"/>
        <v>7826</v>
      </c>
      <c r="S199" s="5">
        <f t="shared" si="54"/>
        <v>60622</v>
      </c>
      <c r="T199" s="5">
        <f t="shared" si="54"/>
        <v>0</v>
      </c>
      <c r="U199" s="13">
        <f t="shared" si="54"/>
        <v>8338083</v>
      </c>
    </row>
    <row r="200" spans="1:21" x14ac:dyDescent="0.25">
      <c r="A200" s="24"/>
      <c r="B200" s="33"/>
      <c r="C200" s="34"/>
      <c r="D200" s="34"/>
      <c r="E200" s="34"/>
      <c r="F200" s="34"/>
      <c r="G200" s="34"/>
      <c r="H200" s="34"/>
      <c r="I200" s="34"/>
      <c r="J200" s="35"/>
      <c r="K200" s="33"/>
      <c r="L200" s="34"/>
      <c r="M200" s="34"/>
      <c r="N200" s="34"/>
      <c r="O200" s="34"/>
      <c r="P200" s="34"/>
      <c r="Q200" s="34"/>
      <c r="R200" s="34"/>
      <c r="S200" s="34"/>
      <c r="T200" s="34"/>
      <c r="U200" s="35"/>
    </row>
    <row r="201" spans="1:21" x14ac:dyDescent="0.25">
      <c r="A201" s="22" t="s">
        <v>184</v>
      </c>
      <c r="B201" s="33"/>
      <c r="C201" s="34"/>
      <c r="D201" s="34"/>
      <c r="E201" s="34"/>
      <c r="F201" s="34"/>
      <c r="G201" s="34"/>
      <c r="H201" s="34"/>
      <c r="I201" s="34"/>
      <c r="J201" s="35"/>
      <c r="K201" s="33"/>
      <c r="L201" s="34"/>
      <c r="M201" s="34"/>
      <c r="N201" s="34"/>
      <c r="O201" s="34"/>
      <c r="P201" s="34"/>
      <c r="Q201" s="34"/>
      <c r="R201" s="34"/>
      <c r="S201" s="34"/>
      <c r="T201" s="34"/>
      <c r="U201" s="35"/>
    </row>
    <row r="202" spans="1:21" x14ac:dyDescent="0.25">
      <c r="A202" s="25" t="s">
        <v>186</v>
      </c>
      <c r="B202" s="14">
        <v>123174</v>
      </c>
      <c r="C202" s="6">
        <v>38000</v>
      </c>
      <c r="D202" s="6">
        <v>0</v>
      </c>
      <c r="E202" s="6">
        <v>0</v>
      </c>
      <c r="F202" s="6">
        <v>0</v>
      </c>
      <c r="G202" s="6">
        <v>187190</v>
      </c>
      <c r="H202" s="6">
        <v>0</v>
      </c>
      <c r="I202" s="6">
        <v>0</v>
      </c>
      <c r="J202" s="15">
        <v>348364</v>
      </c>
      <c r="K202" s="14">
        <v>94320.78</v>
      </c>
      <c r="L202" s="6">
        <v>24723.75</v>
      </c>
      <c r="M202" s="6">
        <v>0</v>
      </c>
      <c r="N202" s="6">
        <v>0</v>
      </c>
      <c r="O202" s="6">
        <v>0</v>
      </c>
      <c r="P202" s="6">
        <v>130430</v>
      </c>
      <c r="Q202" s="6">
        <v>519.4</v>
      </c>
      <c r="R202" s="6">
        <v>0</v>
      </c>
      <c r="S202" s="6">
        <v>0</v>
      </c>
      <c r="T202" s="6">
        <v>11160</v>
      </c>
      <c r="U202" s="15">
        <v>261153.93</v>
      </c>
    </row>
    <row r="203" spans="1:21" x14ac:dyDescent="0.25">
      <c r="A203" s="25" t="s">
        <v>187</v>
      </c>
      <c r="B203" s="14" t="s">
        <v>194</v>
      </c>
      <c r="C203" s="6" t="s">
        <v>194</v>
      </c>
      <c r="D203" s="6" t="s">
        <v>194</v>
      </c>
      <c r="E203" s="6" t="s">
        <v>194</v>
      </c>
      <c r="F203" s="6" t="s">
        <v>194</v>
      </c>
      <c r="G203" s="6" t="s">
        <v>194</v>
      </c>
      <c r="H203" s="6" t="s">
        <v>194</v>
      </c>
      <c r="I203" s="6" t="s">
        <v>194</v>
      </c>
      <c r="J203" s="15" t="s">
        <v>194</v>
      </c>
      <c r="K203" s="14" t="s">
        <v>194</v>
      </c>
      <c r="L203" s="6" t="s">
        <v>194</v>
      </c>
      <c r="M203" s="6" t="s">
        <v>194</v>
      </c>
      <c r="N203" s="6" t="s">
        <v>194</v>
      </c>
      <c r="O203" s="6" t="s">
        <v>194</v>
      </c>
      <c r="P203" s="6" t="s">
        <v>194</v>
      </c>
      <c r="Q203" s="6" t="s">
        <v>194</v>
      </c>
      <c r="R203" s="6" t="s">
        <v>194</v>
      </c>
      <c r="S203" s="6" t="s">
        <v>194</v>
      </c>
      <c r="T203" s="6" t="s">
        <v>194</v>
      </c>
      <c r="U203" s="15" t="s">
        <v>194</v>
      </c>
    </row>
    <row r="204" spans="1:21" x14ac:dyDescent="0.25">
      <c r="A204" s="25" t="s">
        <v>188</v>
      </c>
      <c r="B204" s="14" t="s">
        <v>194</v>
      </c>
      <c r="C204" s="6" t="s">
        <v>194</v>
      </c>
      <c r="D204" s="6" t="s">
        <v>194</v>
      </c>
      <c r="E204" s="6" t="s">
        <v>194</v>
      </c>
      <c r="F204" s="6" t="s">
        <v>194</v>
      </c>
      <c r="G204" s="6" t="s">
        <v>194</v>
      </c>
      <c r="H204" s="6" t="s">
        <v>194</v>
      </c>
      <c r="I204" s="6" t="s">
        <v>194</v>
      </c>
      <c r="J204" s="15" t="s">
        <v>194</v>
      </c>
      <c r="K204" s="14" t="s">
        <v>194</v>
      </c>
      <c r="L204" s="6" t="s">
        <v>194</v>
      </c>
      <c r="M204" s="6" t="s">
        <v>194</v>
      </c>
      <c r="N204" s="6" t="s">
        <v>194</v>
      </c>
      <c r="O204" s="6" t="s">
        <v>194</v>
      </c>
      <c r="P204" s="6" t="s">
        <v>194</v>
      </c>
      <c r="Q204" s="6" t="s">
        <v>194</v>
      </c>
      <c r="R204" s="6" t="s">
        <v>194</v>
      </c>
      <c r="S204" s="6" t="s">
        <v>194</v>
      </c>
      <c r="T204" s="6" t="s">
        <v>194</v>
      </c>
      <c r="U204" s="15" t="s">
        <v>194</v>
      </c>
    </row>
    <row r="205" spans="1:21" x14ac:dyDescent="0.25">
      <c r="A205" s="25" t="s">
        <v>189</v>
      </c>
      <c r="B205" s="14" t="s">
        <v>194</v>
      </c>
      <c r="C205" s="6" t="s">
        <v>194</v>
      </c>
      <c r="D205" s="6" t="s">
        <v>194</v>
      </c>
      <c r="E205" s="6" t="s">
        <v>194</v>
      </c>
      <c r="F205" s="6" t="s">
        <v>194</v>
      </c>
      <c r="G205" s="6" t="s">
        <v>194</v>
      </c>
      <c r="H205" s="6" t="s">
        <v>194</v>
      </c>
      <c r="I205" s="6" t="s">
        <v>194</v>
      </c>
      <c r="J205" s="15" t="s">
        <v>194</v>
      </c>
      <c r="K205" s="14" t="s">
        <v>194</v>
      </c>
      <c r="L205" s="6" t="s">
        <v>194</v>
      </c>
      <c r="M205" s="6" t="s">
        <v>194</v>
      </c>
      <c r="N205" s="6" t="s">
        <v>194</v>
      </c>
      <c r="O205" s="6" t="s">
        <v>194</v>
      </c>
      <c r="P205" s="6" t="s">
        <v>194</v>
      </c>
      <c r="Q205" s="6" t="s">
        <v>194</v>
      </c>
      <c r="R205" s="6" t="s">
        <v>194</v>
      </c>
      <c r="S205" s="6" t="s">
        <v>194</v>
      </c>
      <c r="T205" s="6" t="s">
        <v>194</v>
      </c>
      <c r="U205" s="15" t="s">
        <v>194</v>
      </c>
    </row>
    <row r="206" spans="1:21" ht="15.75" thickBot="1" x14ac:dyDescent="0.3">
      <c r="A206" s="26" t="s">
        <v>155</v>
      </c>
      <c r="B206" s="16">
        <f t="shared" ref="B206:J206" si="55">SUM(B202:B205)</f>
        <v>123174</v>
      </c>
      <c r="C206" s="21">
        <f t="shared" si="55"/>
        <v>38000</v>
      </c>
      <c r="D206" s="21">
        <f t="shared" si="55"/>
        <v>0</v>
      </c>
      <c r="E206" s="21">
        <f t="shared" si="55"/>
        <v>0</v>
      </c>
      <c r="F206" s="21">
        <f t="shared" si="55"/>
        <v>0</v>
      </c>
      <c r="G206" s="21">
        <f t="shared" si="55"/>
        <v>187190</v>
      </c>
      <c r="H206" s="21">
        <f t="shared" si="55"/>
        <v>0</v>
      </c>
      <c r="I206" s="21">
        <f t="shared" si="55"/>
        <v>0</v>
      </c>
      <c r="J206" s="17">
        <f t="shared" si="55"/>
        <v>348364</v>
      </c>
      <c r="K206" s="16">
        <f t="shared" ref="K206:U206" si="56">SUM(K202:K205)</f>
        <v>94320.78</v>
      </c>
      <c r="L206" s="21">
        <f t="shared" si="56"/>
        <v>24723.75</v>
      </c>
      <c r="M206" s="21">
        <f t="shared" si="56"/>
        <v>0</v>
      </c>
      <c r="N206" s="21">
        <f t="shared" si="56"/>
        <v>0</v>
      </c>
      <c r="O206" s="21">
        <f t="shared" si="56"/>
        <v>0</v>
      </c>
      <c r="P206" s="21">
        <f t="shared" si="56"/>
        <v>130430</v>
      </c>
      <c r="Q206" s="21">
        <f t="shared" si="56"/>
        <v>519.4</v>
      </c>
      <c r="R206" s="21">
        <f t="shared" si="56"/>
        <v>0</v>
      </c>
      <c r="S206" s="21">
        <f t="shared" si="56"/>
        <v>0</v>
      </c>
      <c r="T206" s="21">
        <f t="shared" si="56"/>
        <v>11160</v>
      </c>
      <c r="U206" s="17">
        <f t="shared" si="56"/>
        <v>261153.93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13:J13"/>
    <mergeCell ref="K13:U13"/>
    <mergeCell ref="A13:A14"/>
  </mergeCells>
  <phoneticPr fontId="17" type="noConversion"/>
  <conditionalFormatting sqref="B1:U1048576">
    <cfRule type="cellIs" dxfId="21" priority="1" operator="equal">
      <formula>"Delinquent"</formula>
    </cfRule>
    <cfRule type="cellIs" dxfId="20" priority="2" operator="less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U206"/>
  <sheetViews>
    <sheetView showGridLines="0" workbookViewId="0"/>
  </sheetViews>
  <sheetFormatPr defaultRowHeight="15" x14ac:dyDescent="0.25"/>
  <cols>
    <col min="1" max="1" width="40.5703125" style="1" bestFit="1" customWidth="1"/>
    <col min="2" max="21" width="19.140625" style="45" customWidth="1"/>
    <col min="22" max="16384" width="9.140625" style="1"/>
  </cols>
  <sheetData>
    <row r="6" spans="1:21" ht="18" x14ac:dyDescent="0.25">
      <c r="A6" s="2" t="str">
        <f>Contents!A7</f>
        <v>Nevada Healthcare Quarterly Reports</v>
      </c>
    </row>
    <row r="7" spans="1:21" ht="18.75" x14ac:dyDescent="0.3">
      <c r="A7" s="42" t="str">
        <f>Contents!A8</f>
        <v>Non-Acute Hospitals Financial Reports: First Quarter 2025</v>
      </c>
      <c r="B7" s="48"/>
      <c r="C7" s="46"/>
      <c r="D7" s="46"/>
      <c r="E7" s="46"/>
      <c r="F7" s="46"/>
      <c r="G7" s="46"/>
      <c r="H7" s="46"/>
    </row>
    <row r="8" spans="1:21" ht="18.75" x14ac:dyDescent="0.3">
      <c r="A8" s="43" t="s">
        <v>46</v>
      </c>
      <c r="B8" s="48"/>
      <c r="C8" s="46"/>
      <c r="D8" s="46"/>
      <c r="E8" s="46"/>
      <c r="F8" s="46"/>
      <c r="G8" s="46"/>
      <c r="H8" s="46"/>
    </row>
    <row r="9" spans="1:21" ht="18.75" x14ac:dyDescent="0.3">
      <c r="A9" s="28" t="str">
        <f>Contents!A9</f>
        <v>Produced on July 9, 2025</v>
      </c>
      <c r="B9" s="48"/>
      <c r="C9" s="46"/>
      <c r="D9" s="46"/>
      <c r="E9" s="46"/>
      <c r="F9" s="46"/>
      <c r="G9" s="46"/>
      <c r="H9" s="46"/>
    </row>
    <row r="10" spans="1:21" ht="18.75" x14ac:dyDescent="0.3">
      <c r="A10" s="28" t="str">
        <f>Contents!A10</f>
        <v>Includes data submitted through July 8, 2025</v>
      </c>
      <c r="B10" s="48"/>
      <c r="C10" s="46"/>
      <c r="D10" s="46"/>
      <c r="E10" s="46"/>
      <c r="F10" s="46"/>
      <c r="G10" s="46"/>
      <c r="H10" s="46"/>
    </row>
    <row r="11" spans="1:21" x14ac:dyDescent="0.25">
      <c r="A11" s="3"/>
      <c r="B11" s="46"/>
      <c r="C11" s="46"/>
      <c r="D11" s="46"/>
      <c r="E11" s="46"/>
      <c r="F11" s="46"/>
      <c r="G11" s="46"/>
      <c r="H11" s="46"/>
    </row>
    <row r="12" spans="1:21" ht="15.75" customHeight="1" thickBot="1" x14ac:dyDescent="0.3">
      <c r="A12" s="29" t="s">
        <v>148</v>
      </c>
      <c r="B12" s="46"/>
      <c r="C12" s="46"/>
      <c r="D12" s="46"/>
      <c r="E12" s="46"/>
      <c r="F12" s="46"/>
      <c r="G12" s="46"/>
      <c r="H12" s="46"/>
    </row>
    <row r="13" spans="1:21" s="49" customFormat="1" x14ac:dyDescent="0.25">
      <c r="A13" s="55" t="s">
        <v>19</v>
      </c>
      <c r="B13" s="52" t="s">
        <v>47</v>
      </c>
      <c r="C13" s="53"/>
      <c r="D13" s="53"/>
      <c r="E13" s="53"/>
      <c r="F13" s="61"/>
      <c r="G13" s="61"/>
      <c r="H13" s="61"/>
      <c r="I13" s="61"/>
      <c r="J13" s="62"/>
      <c r="K13" s="63" t="s">
        <v>48</v>
      </c>
      <c r="L13" s="64"/>
      <c r="M13" s="64"/>
      <c r="N13" s="64"/>
      <c r="O13" s="64"/>
      <c r="P13" s="64"/>
      <c r="Q13" s="64"/>
      <c r="R13" s="64"/>
      <c r="S13" s="64"/>
      <c r="T13" s="64"/>
      <c r="U13" s="57"/>
    </row>
    <row r="14" spans="1:21" s="49" customFormat="1" ht="48.75" customHeight="1" thickBot="1" x14ac:dyDescent="0.3">
      <c r="A14" s="65"/>
      <c r="B14" s="10" t="s">
        <v>150</v>
      </c>
      <c r="C14" s="4" t="s">
        <v>151</v>
      </c>
      <c r="D14" s="4" t="s">
        <v>152</v>
      </c>
      <c r="E14" s="4" t="s">
        <v>153</v>
      </c>
      <c r="F14" s="4" t="s">
        <v>38</v>
      </c>
      <c r="G14" s="4" t="s">
        <v>154</v>
      </c>
      <c r="H14" s="4" t="s">
        <v>39</v>
      </c>
      <c r="I14" s="4" t="s">
        <v>40</v>
      </c>
      <c r="J14" s="11" t="s">
        <v>35</v>
      </c>
      <c r="K14" s="10" t="s">
        <v>150</v>
      </c>
      <c r="L14" s="4" t="s">
        <v>151</v>
      </c>
      <c r="M14" s="4" t="s">
        <v>152</v>
      </c>
      <c r="N14" s="4" t="s">
        <v>153</v>
      </c>
      <c r="O14" s="4" t="s">
        <v>38</v>
      </c>
      <c r="P14" s="4" t="s">
        <v>154</v>
      </c>
      <c r="Q14" s="4" t="s">
        <v>41</v>
      </c>
      <c r="R14" s="4" t="s">
        <v>40</v>
      </c>
      <c r="S14" s="4" t="s">
        <v>42</v>
      </c>
      <c r="T14" s="4" t="s">
        <v>43</v>
      </c>
      <c r="U14" s="11" t="s">
        <v>35</v>
      </c>
    </row>
    <row r="15" spans="1:21" x14ac:dyDescent="0.25">
      <c r="A15" s="22" t="s">
        <v>156</v>
      </c>
      <c r="B15" s="12">
        <f t="shared" ref="B15:U15" si="0">SUM(B16:B17)</f>
        <v>1300311</v>
      </c>
      <c r="C15" s="5">
        <f t="shared" si="0"/>
        <v>0</v>
      </c>
      <c r="D15" s="5">
        <f t="shared" si="0"/>
        <v>25507086</v>
      </c>
      <c r="E15" s="5">
        <f t="shared" si="0"/>
        <v>0</v>
      </c>
      <c r="F15" s="5">
        <f t="shared" si="0"/>
        <v>0</v>
      </c>
      <c r="G15" s="5">
        <f t="shared" si="0"/>
        <v>37897900</v>
      </c>
      <c r="H15" s="5">
        <f t="shared" si="0"/>
        <v>0</v>
      </c>
      <c r="I15" s="5">
        <f t="shared" si="0"/>
        <v>0</v>
      </c>
      <c r="J15" s="13">
        <f t="shared" si="0"/>
        <v>64705297</v>
      </c>
      <c r="K15" s="12">
        <f t="shared" si="0"/>
        <v>1059726</v>
      </c>
      <c r="L15" s="5">
        <f t="shared" si="0"/>
        <v>0</v>
      </c>
      <c r="M15" s="5">
        <f t="shared" si="0"/>
        <v>19703147</v>
      </c>
      <c r="N15" s="5">
        <f t="shared" si="0"/>
        <v>0</v>
      </c>
      <c r="O15" s="5">
        <f t="shared" si="0"/>
        <v>0</v>
      </c>
      <c r="P15" s="5">
        <f t="shared" si="0"/>
        <v>29162774</v>
      </c>
      <c r="Q15" s="5">
        <f t="shared" si="0"/>
        <v>-64297</v>
      </c>
      <c r="R15" s="5">
        <f t="shared" si="0"/>
        <v>0</v>
      </c>
      <c r="S15" s="5">
        <f t="shared" si="0"/>
        <v>378440</v>
      </c>
      <c r="T15" s="5">
        <f t="shared" si="0"/>
        <v>0</v>
      </c>
      <c r="U15" s="13">
        <f t="shared" si="0"/>
        <v>50239790</v>
      </c>
    </row>
    <row r="16" spans="1:21" x14ac:dyDescent="0.25">
      <c r="A16" s="23" t="s">
        <v>146</v>
      </c>
      <c r="B16" s="12">
        <f>B24+B31+B38+B45+B52+B59+B66+B73+B80+B87+B94+B101+B108+B115+B122+B129+B136+B143+B150+B157+B164</f>
        <v>1300311</v>
      </c>
      <c r="C16" s="5">
        <f t="shared" ref="C16:U16" si="1">C24+C31+C38+C45+C52+C59+C66+C73+C80+C87+C94+C101+C108+C115+C122+C129+C136+C143+C150+C157+C164</f>
        <v>0</v>
      </c>
      <c r="D16" s="5">
        <f t="shared" si="1"/>
        <v>17727037</v>
      </c>
      <c r="E16" s="5">
        <f t="shared" si="1"/>
        <v>0</v>
      </c>
      <c r="F16" s="5">
        <f t="shared" si="1"/>
        <v>0</v>
      </c>
      <c r="G16" s="5">
        <f t="shared" si="1"/>
        <v>21197614</v>
      </c>
      <c r="H16" s="5">
        <f t="shared" si="1"/>
        <v>0</v>
      </c>
      <c r="I16" s="5">
        <f t="shared" si="1"/>
        <v>0</v>
      </c>
      <c r="J16" s="13">
        <f t="shared" si="1"/>
        <v>40224962</v>
      </c>
      <c r="K16" s="12">
        <f t="shared" si="1"/>
        <v>1059726</v>
      </c>
      <c r="L16" s="5">
        <f t="shared" si="1"/>
        <v>0</v>
      </c>
      <c r="M16" s="5">
        <f t="shared" si="1"/>
        <v>13044734</v>
      </c>
      <c r="N16" s="5">
        <f t="shared" si="1"/>
        <v>0</v>
      </c>
      <c r="O16" s="5">
        <f t="shared" si="1"/>
        <v>0</v>
      </c>
      <c r="P16" s="5">
        <f t="shared" si="1"/>
        <v>16044784</v>
      </c>
      <c r="Q16" s="5">
        <f t="shared" si="1"/>
        <v>-1181</v>
      </c>
      <c r="R16" s="5">
        <f t="shared" si="1"/>
        <v>0</v>
      </c>
      <c r="S16" s="5">
        <f t="shared" si="1"/>
        <v>241350</v>
      </c>
      <c r="T16" s="5">
        <f t="shared" si="1"/>
        <v>0</v>
      </c>
      <c r="U16" s="13">
        <f t="shared" si="1"/>
        <v>30389413</v>
      </c>
    </row>
    <row r="17" spans="1:21" x14ac:dyDescent="0.25">
      <c r="A17" s="23" t="s">
        <v>147</v>
      </c>
      <c r="B17" s="12">
        <f>B171+B178+B185+B192+B199+B206</f>
        <v>0</v>
      </c>
      <c r="C17" s="5">
        <f t="shared" ref="C17:U17" si="2">C171+C178+C185+C192+C199+C206</f>
        <v>0</v>
      </c>
      <c r="D17" s="5">
        <f t="shared" si="2"/>
        <v>7780049</v>
      </c>
      <c r="E17" s="5">
        <f t="shared" si="2"/>
        <v>0</v>
      </c>
      <c r="F17" s="5">
        <f t="shared" si="2"/>
        <v>0</v>
      </c>
      <c r="G17" s="5">
        <f t="shared" si="2"/>
        <v>16700286</v>
      </c>
      <c r="H17" s="5">
        <f t="shared" si="2"/>
        <v>0</v>
      </c>
      <c r="I17" s="5">
        <f t="shared" si="2"/>
        <v>0</v>
      </c>
      <c r="J17" s="13">
        <f t="shared" si="2"/>
        <v>24480335</v>
      </c>
      <c r="K17" s="12">
        <f t="shared" si="2"/>
        <v>0</v>
      </c>
      <c r="L17" s="5">
        <f t="shared" si="2"/>
        <v>0</v>
      </c>
      <c r="M17" s="5">
        <f t="shared" si="2"/>
        <v>6658413</v>
      </c>
      <c r="N17" s="5">
        <f t="shared" si="2"/>
        <v>0</v>
      </c>
      <c r="O17" s="5">
        <f t="shared" si="2"/>
        <v>0</v>
      </c>
      <c r="P17" s="5">
        <f t="shared" si="2"/>
        <v>13117990</v>
      </c>
      <c r="Q17" s="5">
        <f t="shared" si="2"/>
        <v>-63116</v>
      </c>
      <c r="R17" s="5">
        <f t="shared" si="2"/>
        <v>0</v>
      </c>
      <c r="S17" s="5">
        <f t="shared" si="2"/>
        <v>137090</v>
      </c>
      <c r="T17" s="5">
        <f t="shared" si="2"/>
        <v>0</v>
      </c>
      <c r="U17" s="13">
        <f t="shared" si="2"/>
        <v>19850377</v>
      </c>
    </row>
    <row r="18" spans="1:21" x14ac:dyDescent="0.25">
      <c r="A18" s="24"/>
      <c r="B18" s="33"/>
      <c r="C18" s="34"/>
      <c r="D18" s="34"/>
      <c r="E18" s="34"/>
      <c r="F18" s="34"/>
      <c r="G18" s="34"/>
      <c r="H18" s="34"/>
      <c r="I18" s="34"/>
      <c r="J18" s="35"/>
      <c r="K18" s="33"/>
      <c r="L18" s="34"/>
      <c r="M18" s="34"/>
      <c r="N18" s="34"/>
      <c r="O18" s="34"/>
      <c r="P18" s="34"/>
      <c r="Q18" s="34"/>
      <c r="R18" s="34"/>
      <c r="S18" s="34"/>
      <c r="T18" s="34"/>
      <c r="U18" s="35"/>
    </row>
    <row r="19" spans="1:21" x14ac:dyDescent="0.25">
      <c r="A19" s="22" t="s">
        <v>159</v>
      </c>
      <c r="B19" s="33"/>
      <c r="C19" s="34"/>
      <c r="D19" s="34"/>
      <c r="E19" s="34"/>
      <c r="F19" s="34"/>
      <c r="G19" s="34"/>
      <c r="H19" s="34"/>
      <c r="I19" s="34"/>
      <c r="J19" s="35"/>
      <c r="K19" s="33"/>
      <c r="L19" s="34"/>
      <c r="M19" s="34"/>
      <c r="N19" s="34"/>
      <c r="O19" s="34"/>
      <c r="P19" s="34"/>
      <c r="Q19" s="34"/>
      <c r="R19" s="34"/>
      <c r="S19" s="34"/>
      <c r="T19" s="34"/>
      <c r="U19" s="35"/>
    </row>
    <row r="20" spans="1:21" x14ac:dyDescent="0.25">
      <c r="A20" s="25" t="s">
        <v>186</v>
      </c>
      <c r="B20" s="14" t="s">
        <v>193</v>
      </c>
      <c r="C20" s="6" t="s">
        <v>193</v>
      </c>
      <c r="D20" s="6" t="s">
        <v>193</v>
      </c>
      <c r="E20" s="6" t="s">
        <v>193</v>
      </c>
      <c r="F20" s="6" t="s">
        <v>193</v>
      </c>
      <c r="G20" s="6" t="s">
        <v>193</v>
      </c>
      <c r="H20" s="6" t="s">
        <v>193</v>
      </c>
      <c r="I20" s="6" t="s">
        <v>193</v>
      </c>
      <c r="J20" s="15" t="s">
        <v>193</v>
      </c>
      <c r="K20" s="14" t="s">
        <v>193</v>
      </c>
      <c r="L20" s="6" t="s">
        <v>193</v>
      </c>
      <c r="M20" s="6" t="s">
        <v>193</v>
      </c>
      <c r="N20" s="6" t="s">
        <v>193</v>
      </c>
      <c r="O20" s="6" t="s">
        <v>193</v>
      </c>
      <c r="P20" s="6" t="s">
        <v>193</v>
      </c>
      <c r="Q20" s="6" t="s">
        <v>193</v>
      </c>
      <c r="R20" s="6" t="s">
        <v>193</v>
      </c>
      <c r="S20" s="6" t="s">
        <v>193</v>
      </c>
      <c r="T20" s="6" t="s">
        <v>193</v>
      </c>
      <c r="U20" s="15" t="s">
        <v>193</v>
      </c>
    </row>
    <row r="21" spans="1:21" x14ac:dyDescent="0.25">
      <c r="A21" s="25" t="s">
        <v>187</v>
      </c>
      <c r="B21" s="14" t="s">
        <v>194</v>
      </c>
      <c r="C21" s="6" t="s">
        <v>194</v>
      </c>
      <c r="D21" s="6" t="s">
        <v>194</v>
      </c>
      <c r="E21" s="6" t="s">
        <v>194</v>
      </c>
      <c r="F21" s="6" t="s">
        <v>194</v>
      </c>
      <c r="G21" s="6" t="s">
        <v>194</v>
      </c>
      <c r="H21" s="6" t="s">
        <v>194</v>
      </c>
      <c r="I21" s="6" t="s">
        <v>194</v>
      </c>
      <c r="J21" s="15" t="s">
        <v>194</v>
      </c>
      <c r="K21" s="14" t="s">
        <v>194</v>
      </c>
      <c r="L21" s="6" t="s">
        <v>194</v>
      </c>
      <c r="M21" s="6" t="s">
        <v>194</v>
      </c>
      <c r="N21" s="6" t="s">
        <v>194</v>
      </c>
      <c r="O21" s="6" t="s">
        <v>194</v>
      </c>
      <c r="P21" s="6" t="s">
        <v>194</v>
      </c>
      <c r="Q21" s="6" t="s">
        <v>194</v>
      </c>
      <c r="R21" s="6" t="s">
        <v>194</v>
      </c>
      <c r="S21" s="6" t="s">
        <v>194</v>
      </c>
      <c r="T21" s="6" t="s">
        <v>194</v>
      </c>
      <c r="U21" s="15" t="s">
        <v>194</v>
      </c>
    </row>
    <row r="22" spans="1:21" x14ac:dyDescent="0.25">
      <c r="A22" s="25" t="s">
        <v>188</v>
      </c>
      <c r="B22" s="14" t="s">
        <v>194</v>
      </c>
      <c r="C22" s="6" t="s">
        <v>194</v>
      </c>
      <c r="D22" s="6" t="s">
        <v>194</v>
      </c>
      <c r="E22" s="6" t="s">
        <v>194</v>
      </c>
      <c r="F22" s="6" t="s">
        <v>194</v>
      </c>
      <c r="G22" s="6" t="s">
        <v>194</v>
      </c>
      <c r="H22" s="6" t="s">
        <v>194</v>
      </c>
      <c r="I22" s="6" t="s">
        <v>194</v>
      </c>
      <c r="J22" s="15" t="s">
        <v>194</v>
      </c>
      <c r="K22" s="14" t="s">
        <v>194</v>
      </c>
      <c r="L22" s="6" t="s">
        <v>194</v>
      </c>
      <c r="M22" s="6" t="s">
        <v>194</v>
      </c>
      <c r="N22" s="6" t="s">
        <v>194</v>
      </c>
      <c r="O22" s="6" t="s">
        <v>194</v>
      </c>
      <c r="P22" s="6" t="s">
        <v>194</v>
      </c>
      <c r="Q22" s="6" t="s">
        <v>194</v>
      </c>
      <c r="R22" s="6" t="s">
        <v>194</v>
      </c>
      <c r="S22" s="6" t="s">
        <v>194</v>
      </c>
      <c r="T22" s="6" t="s">
        <v>194</v>
      </c>
      <c r="U22" s="15" t="s">
        <v>194</v>
      </c>
    </row>
    <row r="23" spans="1:21" x14ac:dyDescent="0.25">
      <c r="A23" s="25" t="s">
        <v>189</v>
      </c>
      <c r="B23" s="14" t="s">
        <v>194</v>
      </c>
      <c r="C23" s="6" t="s">
        <v>194</v>
      </c>
      <c r="D23" s="6" t="s">
        <v>194</v>
      </c>
      <c r="E23" s="6" t="s">
        <v>194</v>
      </c>
      <c r="F23" s="6" t="s">
        <v>194</v>
      </c>
      <c r="G23" s="6" t="s">
        <v>194</v>
      </c>
      <c r="H23" s="6" t="s">
        <v>194</v>
      </c>
      <c r="I23" s="6" t="s">
        <v>194</v>
      </c>
      <c r="J23" s="15" t="s">
        <v>194</v>
      </c>
      <c r="K23" s="14" t="s">
        <v>194</v>
      </c>
      <c r="L23" s="6" t="s">
        <v>194</v>
      </c>
      <c r="M23" s="6" t="s">
        <v>194</v>
      </c>
      <c r="N23" s="6" t="s">
        <v>194</v>
      </c>
      <c r="O23" s="6" t="s">
        <v>194</v>
      </c>
      <c r="P23" s="6" t="s">
        <v>194</v>
      </c>
      <c r="Q23" s="6" t="s">
        <v>194</v>
      </c>
      <c r="R23" s="6" t="s">
        <v>194</v>
      </c>
      <c r="S23" s="6" t="s">
        <v>194</v>
      </c>
      <c r="T23" s="6" t="s">
        <v>194</v>
      </c>
      <c r="U23" s="15" t="s">
        <v>194</v>
      </c>
    </row>
    <row r="24" spans="1:21" x14ac:dyDescent="0.25">
      <c r="A24" s="22" t="s">
        <v>155</v>
      </c>
      <c r="B24" s="12">
        <f t="shared" ref="B24:J24" si="3">SUM(B20:B23)</f>
        <v>0</v>
      </c>
      <c r="C24" s="5">
        <f t="shared" si="3"/>
        <v>0</v>
      </c>
      <c r="D24" s="5">
        <f t="shared" si="3"/>
        <v>0</v>
      </c>
      <c r="E24" s="5">
        <f t="shared" si="3"/>
        <v>0</v>
      </c>
      <c r="F24" s="5">
        <f t="shared" si="3"/>
        <v>0</v>
      </c>
      <c r="G24" s="5">
        <f t="shared" si="3"/>
        <v>0</v>
      </c>
      <c r="H24" s="5">
        <f t="shared" si="3"/>
        <v>0</v>
      </c>
      <c r="I24" s="5">
        <f t="shared" si="3"/>
        <v>0</v>
      </c>
      <c r="J24" s="13">
        <f t="shared" si="3"/>
        <v>0</v>
      </c>
      <c r="K24" s="12">
        <f t="shared" ref="K24:U24" si="4">SUM(K20:K23)</f>
        <v>0</v>
      </c>
      <c r="L24" s="5">
        <f t="shared" si="4"/>
        <v>0</v>
      </c>
      <c r="M24" s="5">
        <f t="shared" si="4"/>
        <v>0</v>
      </c>
      <c r="N24" s="5">
        <f t="shared" si="4"/>
        <v>0</v>
      </c>
      <c r="O24" s="5">
        <f t="shared" si="4"/>
        <v>0</v>
      </c>
      <c r="P24" s="5">
        <f t="shared" si="4"/>
        <v>0</v>
      </c>
      <c r="Q24" s="5">
        <f t="shared" si="4"/>
        <v>0</v>
      </c>
      <c r="R24" s="5">
        <f t="shared" si="4"/>
        <v>0</v>
      </c>
      <c r="S24" s="5">
        <f t="shared" si="4"/>
        <v>0</v>
      </c>
      <c r="T24" s="5">
        <f t="shared" si="4"/>
        <v>0</v>
      </c>
      <c r="U24" s="13">
        <f t="shared" si="4"/>
        <v>0</v>
      </c>
    </row>
    <row r="25" spans="1:21" x14ac:dyDescent="0.25">
      <c r="A25" s="24"/>
      <c r="B25" s="33"/>
      <c r="C25" s="34"/>
      <c r="D25" s="34"/>
      <c r="E25" s="34"/>
      <c r="F25" s="34"/>
      <c r="G25" s="34"/>
      <c r="H25" s="34"/>
      <c r="I25" s="34"/>
      <c r="J25" s="35"/>
      <c r="K25" s="33"/>
      <c r="L25" s="34"/>
      <c r="M25" s="34"/>
      <c r="N25" s="34"/>
      <c r="O25" s="34"/>
      <c r="P25" s="34"/>
      <c r="Q25" s="34"/>
      <c r="R25" s="34"/>
      <c r="S25" s="34"/>
      <c r="T25" s="34"/>
      <c r="U25" s="35"/>
    </row>
    <row r="26" spans="1:21" x14ac:dyDescent="0.25">
      <c r="A26" s="22" t="s">
        <v>160</v>
      </c>
      <c r="B26" s="33"/>
      <c r="C26" s="34"/>
      <c r="D26" s="34"/>
      <c r="E26" s="34"/>
      <c r="F26" s="34"/>
      <c r="G26" s="34"/>
      <c r="H26" s="34"/>
      <c r="I26" s="34"/>
      <c r="J26" s="35"/>
      <c r="K26" s="33"/>
      <c r="L26" s="34"/>
      <c r="M26" s="34"/>
      <c r="N26" s="34"/>
      <c r="O26" s="34"/>
      <c r="P26" s="34"/>
      <c r="Q26" s="34"/>
      <c r="R26" s="34"/>
      <c r="S26" s="34"/>
      <c r="T26" s="34"/>
      <c r="U26" s="35"/>
    </row>
    <row r="27" spans="1:21" x14ac:dyDescent="0.25">
      <c r="A27" s="25" t="s">
        <v>186</v>
      </c>
      <c r="B27" s="14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15">
        <v>0</v>
      </c>
      <c r="K27" s="14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15">
        <v>0</v>
      </c>
    </row>
    <row r="28" spans="1:21" x14ac:dyDescent="0.25">
      <c r="A28" s="25" t="s">
        <v>187</v>
      </c>
      <c r="B28" s="14" t="s">
        <v>194</v>
      </c>
      <c r="C28" s="6" t="s">
        <v>194</v>
      </c>
      <c r="D28" s="6" t="s">
        <v>194</v>
      </c>
      <c r="E28" s="6" t="s">
        <v>194</v>
      </c>
      <c r="F28" s="6" t="s">
        <v>194</v>
      </c>
      <c r="G28" s="6" t="s">
        <v>194</v>
      </c>
      <c r="H28" s="6" t="s">
        <v>194</v>
      </c>
      <c r="I28" s="6" t="s">
        <v>194</v>
      </c>
      <c r="J28" s="15" t="s">
        <v>194</v>
      </c>
      <c r="K28" s="14" t="s">
        <v>194</v>
      </c>
      <c r="L28" s="6" t="s">
        <v>194</v>
      </c>
      <c r="M28" s="6" t="s">
        <v>194</v>
      </c>
      <c r="N28" s="6" t="s">
        <v>194</v>
      </c>
      <c r="O28" s="6" t="s">
        <v>194</v>
      </c>
      <c r="P28" s="6" t="s">
        <v>194</v>
      </c>
      <c r="Q28" s="6" t="s">
        <v>194</v>
      </c>
      <c r="R28" s="6" t="s">
        <v>194</v>
      </c>
      <c r="S28" s="6" t="s">
        <v>194</v>
      </c>
      <c r="T28" s="6" t="s">
        <v>194</v>
      </c>
      <c r="U28" s="15" t="s">
        <v>194</v>
      </c>
    </row>
    <row r="29" spans="1:21" x14ac:dyDescent="0.25">
      <c r="A29" s="25" t="s">
        <v>188</v>
      </c>
      <c r="B29" s="14" t="s">
        <v>194</v>
      </c>
      <c r="C29" s="6" t="s">
        <v>194</v>
      </c>
      <c r="D29" s="6" t="s">
        <v>194</v>
      </c>
      <c r="E29" s="6" t="s">
        <v>194</v>
      </c>
      <c r="F29" s="6" t="s">
        <v>194</v>
      </c>
      <c r="G29" s="6" t="s">
        <v>194</v>
      </c>
      <c r="H29" s="6" t="s">
        <v>194</v>
      </c>
      <c r="I29" s="6" t="s">
        <v>194</v>
      </c>
      <c r="J29" s="15" t="s">
        <v>194</v>
      </c>
      <c r="K29" s="14" t="s">
        <v>194</v>
      </c>
      <c r="L29" s="6" t="s">
        <v>194</v>
      </c>
      <c r="M29" s="6" t="s">
        <v>194</v>
      </c>
      <c r="N29" s="6" t="s">
        <v>194</v>
      </c>
      <c r="O29" s="6" t="s">
        <v>194</v>
      </c>
      <c r="P29" s="6" t="s">
        <v>194</v>
      </c>
      <c r="Q29" s="6" t="s">
        <v>194</v>
      </c>
      <c r="R29" s="6" t="s">
        <v>194</v>
      </c>
      <c r="S29" s="6" t="s">
        <v>194</v>
      </c>
      <c r="T29" s="6" t="s">
        <v>194</v>
      </c>
      <c r="U29" s="15" t="s">
        <v>194</v>
      </c>
    </row>
    <row r="30" spans="1:21" x14ac:dyDescent="0.25">
      <c r="A30" s="25" t="s">
        <v>189</v>
      </c>
      <c r="B30" s="14" t="s">
        <v>194</v>
      </c>
      <c r="C30" s="6" t="s">
        <v>194</v>
      </c>
      <c r="D30" s="6" t="s">
        <v>194</v>
      </c>
      <c r="E30" s="6" t="s">
        <v>194</v>
      </c>
      <c r="F30" s="6" t="s">
        <v>194</v>
      </c>
      <c r="G30" s="6" t="s">
        <v>194</v>
      </c>
      <c r="H30" s="6" t="s">
        <v>194</v>
      </c>
      <c r="I30" s="6" t="s">
        <v>194</v>
      </c>
      <c r="J30" s="15" t="s">
        <v>194</v>
      </c>
      <c r="K30" s="14" t="s">
        <v>194</v>
      </c>
      <c r="L30" s="6" t="s">
        <v>194</v>
      </c>
      <c r="M30" s="6" t="s">
        <v>194</v>
      </c>
      <c r="N30" s="6" t="s">
        <v>194</v>
      </c>
      <c r="O30" s="6" t="s">
        <v>194</v>
      </c>
      <c r="P30" s="6" t="s">
        <v>194</v>
      </c>
      <c r="Q30" s="6" t="s">
        <v>194</v>
      </c>
      <c r="R30" s="6" t="s">
        <v>194</v>
      </c>
      <c r="S30" s="6" t="s">
        <v>194</v>
      </c>
      <c r="T30" s="6" t="s">
        <v>194</v>
      </c>
      <c r="U30" s="15" t="s">
        <v>194</v>
      </c>
    </row>
    <row r="31" spans="1:21" x14ac:dyDescent="0.25">
      <c r="A31" s="22" t="s">
        <v>155</v>
      </c>
      <c r="B31" s="12">
        <f t="shared" ref="B31:J31" si="5">SUM(B27:B30)</f>
        <v>0</v>
      </c>
      <c r="C31" s="5">
        <f t="shared" si="5"/>
        <v>0</v>
      </c>
      <c r="D31" s="5">
        <f t="shared" si="5"/>
        <v>0</v>
      </c>
      <c r="E31" s="5">
        <f t="shared" si="5"/>
        <v>0</v>
      </c>
      <c r="F31" s="5">
        <f t="shared" si="5"/>
        <v>0</v>
      </c>
      <c r="G31" s="5">
        <f t="shared" si="5"/>
        <v>0</v>
      </c>
      <c r="H31" s="5">
        <f t="shared" si="5"/>
        <v>0</v>
      </c>
      <c r="I31" s="5">
        <f t="shared" si="5"/>
        <v>0</v>
      </c>
      <c r="J31" s="13">
        <f t="shared" si="5"/>
        <v>0</v>
      </c>
      <c r="K31" s="12">
        <f t="shared" ref="K31:U31" si="6">SUM(K27:K30)</f>
        <v>0</v>
      </c>
      <c r="L31" s="5">
        <f t="shared" si="6"/>
        <v>0</v>
      </c>
      <c r="M31" s="5">
        <f t="shared" si="6"/>
        <v>0</v>
      </c>
      <c r="N31" s="5">
        <f t="shared" si="6"/>
        <v>0</v>
      </c>
      <c r="O31" s="5">
        <f t="shared" si="6"/>
        <v>0</v>
      </c>
      <c r="P31" s="5">
        <f t="shared" si="6"/>
        <v>0</v>
      </c>
      <c r="Q31" s="5">
        <f t="shared" si="6"/>
        <v>0</v>
      </c>
      <c r="R31" s="5">
        <f t="shared" si="6"/>
        <v>0</v>
      </c>
      <c r="S31" s="5">
        <f t="shared" si="6"/>
        <v>0</v>
      </c>
      <c r="T31" s="5">
        <f t="shared" si="6"/>
        <v>0</v>
      </c>
      <c r="U31" s="13">
        <f t="shared" si="6"/>
        <v>0</v>
      </c>
    </row>
    <row r="32" spans="1:21" x14ac:dyDescent="0.25">
      <c r="A32" s="24"/>
      <c r="B32" s="33"/>
      <c r="C32" s="34"/>
      <c r="D32" s="34"/>
      <c r="E32" s="34"/>
      <c r="F32" s="34"/>
      <c r="G32" s="34"/>
      <c r="H32" s="34"/>
      <c r="I32" s="34"/>
      <c r="J32" s="35"/>
      <c r="K32" s="33"/>
      <c r="L32" s="34"/>
      <c r="M32" s="34"/>
      <c r="N32" s="34"/>
      <c r="O32" s="34"/>
      <c r="P32" s="34"/>
      <c r="Q32" s="34"/>
      <c r="R32" s="34"/>
      <c r="S32" s="34"/>
      <c r="T32" s="34"/>
      <c r="U32" s="35"/>
    </row>
    <row r="33" spans="1:21" x14ac:dyDescent="0.25">
      <c r="A33" s="22" t="s">
        <v>161</v>
      </c>
      <c r="B33" s="33"/>
      <c r="C33" s="34"/>
      <c r="D33" s="34"/>
      <c r="E33" s="34"/>
      <c r="F33" s="34"/>
      <c r="G33" s="34"/>
      <c r="H33" s="34"/>
      <c r="I33" s="34"/>
      <c r="J33" s="35"/>
      <c r="K33" s="33"/>
      <c r="L33" s="34"/>
      <c r="M33" s="34"/>
      <c r="N33" s="34"/>
      <c r="O33" s="34"/>
      <c r="P33" s="34"/>
      <c r="Q33" s="34"/>
      <c r="R33" s="34"/>
      <c r="S33" s="34"/>
      <c r="T33" s="34"/>
      <c r="U33" s="35"/>
    </row>
    <row r="34" spans="1:21" x14ac:dyDescent="0.25">
      <c r="A34" s="25" t="s">
        <v>186</v>
      </c>
      <c r="B34" s="14" t="s">
        <v>193</v>
      </c>
      <c r="C34" s="6" t="s">
        <v>193</v>
      </c>
      <c r="D34" s="6" t="s">
        <v>193</v>
      </c>
      <c r="E34" s="6" t="s">
        <v>193</v>
      </c>
      <c r="F34" s="6" t="s">
        <v>193</v>
      </c>
      <c r="G34" s="6" t="s">
        <v>193</v>
      </c>
      <c r="H34" s="6" t="s">
        <v>193</v>
      </c>
      <c r="I34" s="6" t="s">
        <v>193</v>
      </c>
      <c r="J34" s="15" t="s">
        <v>193</v>
      </c>
      <c r="K34" s="14" t="s">
        <v>193</v>
      </c>
      <c r="L34" s="6" t="s">
        <v>193</v>
      </c>
      <c r="M34" s="6" t="s">
        <v>193</v>
      </c>
      <c r="N34" s="6" t="s">
        <v>193</v>
      </c>
      <c r="O34" s="6" t="s">
        <v>193</v>
      </c>
      <c r="P34" s="6" t="s">
        <v>193</v>
      </c>
      <c r="Q34" s="6" t="s">
        <v>193</v>
      </c>
      <c r="R34" s="6" t="s">
        <v>193</v>
      </c>
      <c r="S34" s="6" t="s">
        <v>193</v>
      </c>
      <c r="T34" s="6" t="s">
        <v>193</v>
      </c>
      <c r="U34" s="15" t="s">
        <v>193</v>
      </c>
    </row>
    <row r="35" spans="1:21" x14ac:dyDescent="0.25">
      <c r="A35" s="25" t="s">
        <v>187</v>
      </c>
      <c r="B35" s="14" t="s">
        <v>194</v>
      </c>
      <c r="C35" s="6" t="s">
        <v>194</v>
      </c>
      <c r="D35" s="6" t="s">
        <v>194</v>
      </c>
      <c r="E35" s="6" t="s">
        <v>194</v>
      </c>
      <c r="F35" s="6" t="s">
        <v>194</v>
      </c>
      <c r="G35" s="6" t="s">
        <v>194</v>
      </c>
      <c r="H35" s="6" t="s">
        <v>194</v>
      </c>
      <c r="I35" s="6" t="s">
        <v>194</v>
      </c>
      <c r="J35" s="15" t="s">
        <v>194</v>
      </c>
      <c r="K35" s="14" t="s">
        <v>194</v>
      </c>
      <c r="L35" s="6" t="s">
        <v>194</v>
      </c>
      <c r="M35" s="6" t="s">
        <v>194</v>
      </c>
      <c r="N35" s="6" t="s">
        <v>194</v>
      </c>
      <c r="O35" s="6" t="s">
        <v>194</v>
      </c>
      <c r="P35" s="6" t="s">
        <v>194</v>
      </c>
      <c r="Q35" s="6" t="s">
        <v>194</v>
      </c>
      <c r="R35" s="6" t="s">
        <v>194</v>
      </c>
      <c r="S35" s="6" t="s">
        <v>194</v>
      </c>
      <c r="T35" s="6" t="s">
        <v>194</v>
      </c>
      <c r="U35" s="15" t="s">
        <v>194</v>
      </c>
    </row>
    <row r="36" spans="1:21" x14ac:dyDescent="0.25">
      <c r="A36" s="25" t="s">
        <v>188</v>
      </c>
      <c r="B36" s="14" t="s">
        <v>194</v>
      </c>
      <c r="C36" s="6" t="s">
        <v>194</v>
      </c>
      <c r="D36" s="6" t="s">
        <v>194</v>
      </c>
      <c r="E36" s="6" t="s">
        <v>194</v>
      </c>
      <c r="F36" s="6" t="s">
        <v>194</v>
      </c>
      <c r="G36" s="6" t="s">
        <v>194</v>
      </c>
      <c r="H36" s="6" t="s">
        <v>194</v>
      </c>
      <c r="I36" s="6" t="s">
        <v>194</v>
      </c>
      <c r="J36" s="15" t="s">
        <v>194</v>
      </c>
      <c r="K36" s="14" t="s">
        <v>194</v>
      </c>
      <c r="L36" s="6" t="s">
        <v>194</v>
      </c>
      <c r="M36" s="6" t="s">
        <v>194</v>
      </c>
      <c r="N36" s="6" t="s">
        <v>194</v>
      </c>
      <c r="O36" s="6" t="s">
        <v>194</v>
      </c>
      <c r="P36" s="6" t="s">
        <v>194</v>
      </c>
      <c r="Q36" s="6" t="s">
        <v>194</v>
      </c>
      <c r="R36" s="6" t="s">
        <v>194</v>
      </c>
      <c r="S36" s="6" t="s">
        <v>194</v>
      </c>
      <c r="T36" s="6" t="s">
        <v>194</v>
      </c>
      <c r="U36" s="15" t="s">
        <v>194</v>
      </c>
    </row>
    <row r="37" spans="1:21" x14ac:dyDescent="0.25">
      <c r="A37" s="25" t="s">
        <v>189</v>
      </c>
      <c r="B37" s="14" t="s">
        <v>194</v>
      </c>
      <c r="C37" s="6" t="s">
        <v>194</v>
      </c>
      <c r="D37" s="6" t="s">
        <v>194</v>
      </c>
      <c r="E37" s="6" t="s">
        <v>194</v>
      </c>
      <c r="F37" s="6" t="s">
        <v>194</v>
      </c>
      <c r="G37" s="6" t="s">
        <v>194</v>
      </c>
      <c r="H37" s="6" t="s">
        <v>194</v>
      </c>
      <c r="I37" s="6" t="s">
        <v>194</v>
      </c>
      <c r="J37" s="15" t="s">
        <v>194</v>
      </c>
      <c r="K37" s="14" t="s">
        <v>194</v>
      </c>
      <c r="L37" s="6" t="s">
        <v>194</v>
      </c>
      <c r="M37" s="6" t="s">
        <v>194</v>
      </c>
      <c r="N37" s="6" t="s">
        <v>194</v>
      </c>
      <c r="O37" s="6" t="s">
        <v>194</v>
      </c>
      <c r="P37" s="6" t="s">
        <v>194</v>
      </c>
      <c r="Q37" s="6" t="s">
        <v>194</v>
      </c>
      <c r="R37" s="6" t="s">
        <v>194</v>
      </c>
      <c r="S37" s="6" t="s">
        <v>194</v>
      </c>
      <c r="T37" s="6" t="s">
        <v>194</v>
      </c>
      <c r="U37" s="15" t="s">
        <v>194</v>
      </c>
    </row>
    <row r="38" spans="1:21" x14ac:dyDescent="0.25">
      <c r="A38" s="22" t="s">
        <v>155</v>
      </c>
      <c r="B38" s="12">
        <f t="shared" ref="B38:J38" si="7">SUM(B34:B37)</f>
        <v>0</v>
      </c>
      <c r="C38" s="5">
        <f t="shared" si="7"/>
        <v>0</v>
      </c>
      <c r="D38" s="5">
        <f t="shared" si="7"/>
        <v>0</v>
      </c>
      <c r="E38" s="5">
        <f t="shared" si="7"/>
        <v>0</v>
      </c>
      <c r="F38" s="5">
        <f t="shared" si="7"/>
        <v>0</v>
      </c>
      <c r="G38" s="5">
        <f t="shared" si="7"/>
        <v>0</v>
      </c>
      <c r="H38" s="5">
        <f t="shared" si="7"/>
        <v>0</v>
      </c>
      <c r="I38" s="5">
        <f t="shared" si="7"/>
        <v>0</v>
      </c>
      <c r="J38" s="13">
        <f t="shared" si="7"/>
        <v>0</v>
      </c>
      <c r="K38" s="12">
        <f t="shared" ref="K38:U38" si="8">SUM(K34:K37)</f>
        <v>0</v>
      </c>
      <c r="L38" s="5">
        <f t="shared" si="8"/>
        <v>0</v>
      </c>
      <c r="M38" s="5">
        <f t="shared" si="8"/>
        <v>0</v>
      </c>
      <c r="N38" s="5">
        <f t="shared" si="8"/>
        <v>0</v>
      </c>
      <c r="O38" s="5">
        <f t="shared" si="8"/>
        <v>0</v>
      </c>
      <c r="P38" s="5">
        <f t="shared" si="8"/>
        <v>0</v>
      </c>
      <c r="Q38" s="5">
        <f t="shared" si="8"/>
        <v>0</v>
      </c>
      <c r="R38" s="5">
        <f t="shared" si="8"/>
        <v>0</v>
      </c>
      <c r="S38" s="5">
        <f t="shared" si="8"/>
        <v>0</v>
      </c>
      <c r="T38" s="5">
        <f t="shared" si="8"/>
        <v>0</v>
      </c>
      <c r="U38" s="13">
        <f t="shared" si="8"/>
        <v>0</v>
      </c>
    </row>
    <row r="39" spans="1:21" x14ac:dyDescent="0.25">
      <c r="A39" s="24"/>
      <c r="B39" s="33"/>
      <c r="C39" s="34"/>
      <c r="D39" s="34"/>
      <c r="E39" s="34"/>
      <c r="F39" s="34"/>
      <c r="G39" s="34"/>
      <c r="H39" s="34"/>
      <c r="I39" s="34"/>
      <c r="J39" s="35"/>
      <c r="K39" s="33"/>
      <c r="L39" s="34"/>
      <c r="M39" s="34"/>
      <c r="N39" s="34"/>
      <c r="O39" s="34"/>
      <c r="P39" s="34"/>
      <c r="Q39" s="34"/>
      <c r="R39" s="34"/>
      <c r="S39" s="34"/>
      <c r="T39" s="34"/>
      <c r="U39" s="35"/>
    </row>
    <row r="40" spans="1:21" x14ac:dyDescent="0.25">
      <c r="A40" s="22" t="s">
        <v>162</v>
      </c>
      <c r="B40" s="33"/>
      <c r="C40" s="34"/>
      <c r="D40" s="34"/>
      <c r="E40" s="34"/>
      <c r="F40" s="34"/>
      <c r="G40" s="34"/>
      <c r="H40" s="34"/>
      <c r="I40" s="34"/>
      <c r="J40" s="35"/>
      <c r="K40" s="33"/>
      <c r="L40" s="34"/>
      <c r="M40" s="34"/>
      <c r="N40" s="34"/>
      <c r="O40" s="34"/>
      <c r="P40" s="34"/>
      <c r="Q40" s="34"/>
      <c r="R40" s="34"/>
      <c r="S40" s="34"/>
      <c r="T40" s="34"/>
      <c r="U40" s="35"/>
    </row>
    <row r="41" spans="1:21" x14ac:dyDescent="0.25">
      <c r="A41" s="25" t="s">
        <v>186</v>
      </c>
      <c r="B41" s="14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15">
        <v>0</v>
      </c>
      <c r="K41" s="14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15">
        <v>0</v>
      </c>
    </row>
    <row r="42" spans="1:21" x14ac:dyDescent="0.25">
      <c r="A42" s="25" t="s">
        <v>187</v>
      </c>
      <c r="B42" s="14" t="s">
        <v>194</v>
      </c>
      <c r="C42" s="6" t="s">
        <v>194</v>
      </c>
      <c r="D42" s="6" t="s">
        <v>194</v>
      </c>
      <c r="E42" s="6" t="s">
        <v>194</v>
      </c>
      <c r="F42" s="6" t="s">
        <v>194</v>
      </c>
      <c r="G42" s="6" t="s">
        <v>194</v>
      </c>
      <c r="H42" s="6" t="s">
        <v>194</v>
      </c>
      <c r="I42" s="6" t="s">
        <v>194</v>
      </c>
      <c r="J42" s="15" t="s">
        <v>194</v>
      </c>
      <c r="K42" s="14" t="s">
        <v>194</v>
      </c>
      <c r="L42" s="6" t="s">
        <v>194</v>
      </c>
      <c r="M42" s="6" t="s">
        <v>194</v>
      </c>
      <c r="N42" s="6" t="s">
        <v>194</v>
      </c>
      <c r="O42" s="6" t="s">
        <v>194</v>
      </c>
      <c r="P42" s="6" t="s">
        <v>194</v>
      </c>
      <c r="Q42" s="6" t="s">
        <v>194</v>
      </c>
      <c r="R42" s="6" t="s">
        <v>194</v>
      </c>
      <c r="S42" s="6" t="s">
        <v>194</v>
      </c>
      <c r="T42" s="6" t="s">
        <v>194</v>
      </c>
      <c r="U42" s="15" t="s">
        <v>194</v>
      </c>
    </row>
    <row r="43" spans="1:21" x14ac:dyDescent="0.25">
      <c r="A43" s="25" t="s">
        <v>188</v>
      </c>
      <c r="B43" s="14" t="s">
        <v>194</v>
      </c>
      <c r="C43" s="6" t="s">
        <v>194</v>
      </c>
      <c r="D43" s="6" t="s">
        <v>194</v>
      </c>
      <c r="E43" s="6" t="s">
        <v>194</v>
      </c>
      <c r="F43" s="6" t="s">
        <v>194</v>
      </c>
      <c r="G43" s="6" t="s">
        <v>194</v>
      </c>
      <c r="H43" s="6" t="s">
        <v>194</v>
      </c>
      <c r="I43" s="6" t="s">
        <v>194</v>
      </c>
      <c r="J43" s="15" t="s">
        <v>194</v>
      </c>
      <c r="K43" s="14" t="s">
        <v>194</v>
      </c>
      <c r="L43" s="6" t="s">
        <v>194</v>
      </c>
      <c r="M43" s="6" t="s">
        <v>194</v>
      </c>
      <c r="N43" s="6" t="s">
        <v>194</v>
      </c>
      <c r="O43" s="6" t="s">
        <v>194</v>
      </c>
      <c r="P43" s="6" t="s">
        <v>194</v>
      </c>
      <c r="Q43" s="6" t="s">
        <v>194</v>
      </c>
      <c r="R43" s="6" t="s">
        <v>194</v>
      </c>
      <c r="S43" s="6" t="s">
        <v>194</v>
      </c>
      <c r="T43" s="6" t="s">
        <v>194</v>
      </c>
      <c r="U43" s="15" t="s">
        <v>194</v>
      </c>
    </row>
    <row r="44" spans="1:21" x14ac:dyDescent="0.25">
      <c r="A44" s="25" t="s">
        <v>189</v>
      </c>
      <c r="B44" s="14" t="s">
        <v>194</v>
      </c>
      <c r="C44" s="6" t="s">
        <v>194</v>
      </c>
      <c r="D44" s="6" t="s">
        <v>194</v>
      </c>
      <c r="E44" s="6" t="s">
        <v>194</v>
      </c>
      <c r="F44" s="6" t="s">
        <v>194</v>
      </c>
      <c r="G44" s="6" t="s">
        <v>194</v>
      </c>
      <c r="H44" s="6" t="s">
        <v>194</v>
      </c>
      <c r="I44" s="6" t="s">
        <v>194</v>
      </c>
      <c r="J44" s="15" t="s">
        <v>194</v>
      </c>
      <c r="K44" s="14" t="s">
        <v>194</v>
      </c>
      <c r="L44" s="6" t="s">
        <v>194</v>
      </c>
      <c r="M44" s="6" t="s">
        <v>194</v>
      </c>
      <c r="N44" s="6" t="s">
        <v>194</v>
      </c>
      <c r="O44" s="6" t="s">
        <v>194</v>
      </c>
      <c r="P44" s="6" t="s">
        <v>194</v>
      </c>
      <c r="Q44" s="6" t="s">
        <v>194</v>
      </c>
      <c r="R44" s="6" t="s">
        <v>194</v>
      </c>
      <c r="S44" s="6" t="s">
        <v>194</v>
      </c>
      <c r="T44" s="6" t="s">
        <v>194</v>
      </c>
      <c r="U44" s="15" t="s">
        <v>194</v>
      </c>
    </row>
    <row r="45" spans="1:21" x14ac:dyDescent="0.25">
      <c r="A45" s="22" t="s">
        <v>155</v>
      </c>
      <c r="B45" s="12">
        <f t="shared" ref="B45:J45" si="9">SUM(B41:B44)</f>
        <v>0</v>
      </c>
      <c r="C45" s="5">
        <f t="shared" si="9"/>
        <v>0</v>
      </c>
      <c r="D45" s="5">
        <f t="shared" si="9"/>
        <v>0</v>
      </c>
      <c r="E45" s="5">
        <f t="shared" si="9"/>
        <v>0</v>
      </c>
      <c r="F45" s="5">
        <f t="shared" si="9"/>
        <v>0</v>
      </c>
      <c r="G45" s="5">
        <f t="shared" si="9"/>
        <v>0</v>
      </c>
      <c r="H45" s="5">
        <f t="shared" si="9"/>
        <v>0</v>
      </c>
      <c r="I45" s="5">
        <f t="shared" si="9"/>
        <v>0</v>
      </c>
      <c r="J45" s="13">
        <f t="shared" si="9"/>
        <v>0</v>
      </c>
      <c r="K45" s="12">
        <f t="shared" ref="K45:U45" si="10">SUM(K41:K44)</f>
        <v>0</v>
      </c>
      <c r="L45" s="5">
        <f t="shared" si="10"/>
        <v>0</v>
      </c>
      <c r="M45" s="5">
        <f t="shared" si="10"/>
        <v>0</v>
      </c>
      <c r="N45" s="5">
        <f t="shared" si="10"/>
        <v>0</v>
      </c>
      <c r="O45" s="5">
        <f t="shared" si="10"/>
        <v>0</v>
      </c>
      <c r="P45" s="5">
        <f t="shared" si="10"/>
        <v>0</v>
      </c>
      <c r="Q45" s="5">
        <f t="shared" si="10"/>
        <v>0</v>
      </c>
      <c r="R45" s="5">
        <f t="shared" si="10"/>
        <v>0</v>
      </c>
      <c r="S45" s="5">
        <f t="shared" si="10"/>
        <v>0</v>
      </c>
      <c r="T45" s="5">
        <f t="shared" si="10"/>
        <v>0</v>
      </c>
      <c r="U45" s="13">
        <f t="shared" si="10"/>
        <v>0</v>
      </c>
    </row>
    <row r="46" spans="1:21" x14ac:dyDescent="0.25">
      <c r="A46" s="24"/>
      <c r="B46" s="33"/>
      <c r="C46" s="34"/>
      <c r="D46" s="34"/>
      <c r="E46" s="34"/>
      <c r="F46" s="34"/>
      <c r="G46" s="34"/>
      <c r="H46" s="34"/>
      <c r="I46" s="34"/>
      <c r="J46" s="35"/>
      <c r="K46" s="33"/>
      <c r="L46" s="34"/>
      <c r="M46" s="34"/>
      <c r="N46" s="34"/>
      <c r="O46" s="34"/>
      <c r="P46" s="34"/>
      <c r="Q46" s="34"/>
      <c r="R46" s="34"/>
      <c r="S46" s="34"/>
      <c r="T46" s="34"/>
      <c r="U46" s="35"/>
    </row>
    <row r="47" spans="1:21" x14ac:dyDescent="0.25">
      <c r="A47" s="22" t="s">
        <v>163</v>
      </c>
      <c r="B47" s="33"/>
      <c r="C47" s="34"/>
      <c r="D47" s="34"/>
      <c r="E47" s="34"/>
      <c r="F47" s="34"/>
      <c r="G47" s="34"/>
      <c r="H47" s="34"/>
      <c r="I47" s="34"/>
      <c r="J47" s="35"/>
      <c r="K47" s="33"/>
      <c r="L47" s="34"/>
      <c r="M47" s="34"/>
      <c r="N47" s="34"/>
      <c r="O47" s="34"/>
      <c r="P47" s="34"/>
      <c r="Q47" s="34"/>
      <c r="R47" s="34"/>
      <c r="S47" s="34"/>
      <c r="T47" s="34"/>
      <c r="U47" s="35"/>
    </row>
    <row r="48" spans="1:21" x14ac:dyDescent="0.25">
      <c r="A48" s="25" t="s">
        <v>186</v>
      </c>
      <c r="B48" s="14" t="s">
        <v>193</v>
      </c>
      <c r="C48" s="6" t="s">
        <v>193</v>
      </c>
      <c r="D48" s="6" t="s">
        <v>193</v>
      </c>
      <c r="E48" s="6" t="s">
        <v>193</v>
      </c>
      <c r="F48" s="6" t="s">
        <v>193</v>
      </c>
      <c r="G48" s="6" t="s">
        <v>193</v>
      </c>
      <c r="H48" s="6" t="s">
        <v>193</v>
      </c>
      <c r="I48" s="6" t="s">
        <v>193</v>
      </c>
      <c r="J48" s="15" t="s">
        <v>193</v>
      </c>
      <c r="K48" s="14" t="s">
        <v>193</v>
      </c>
      <c r="L48" s="6" t="s">
        <v>193</v>
      </c>
      <c r="M48" s="6" t="s">
        <v>193</v>
      </c>
      <c r="N48" s="6" t="s">
        <v>193</v>
      </c>
      <c r="O48" s="6" t="s">
        <v>193</v>
      </c>
      <c r="P48" s="6" t="s">
        <v>193</v>
      </c>
      <c r="Q48" s="6" t="s">
        <v>193</v>
      </c>
      <c r="R48" s="6" t="s">
        <v>193</v>
      </c>
      <c r="S48" s="6" t="s">
        <v>193</v>
      </c>
      <c r="T48" s="6" t="s">
        <v>193</v>
      </c>
      <c r="U48" s="15" t="s">
        <v>193</v>
      </c>
    </row>
    <row r="49" spans="1:21" x14ac:dyDescent="0.25">
      <c r="A49" s="25" t="s">
        <v>187</v>
      </c>
      <c r="B49" s="14" t="s">
        <v>194</v>
      </c>
      <c r="C49" s="6" t="s">
        <v>194</v>
      </c>
      <c r="D49" s="6" t="s">
        <v>194</v>
      </c>
      <c r="E49" s="6" t="s">
        <v>194</v>
      </c>
      <c r="F49" s="6" t="s">
        <v>194</v>
      </c>
      <c r="G49" s="6" t="s">
        <v>194</v>
      </c>
      <c r="H49" s="6" t="s">
        <v>194</v>
      </c>
      <c r="I49" s="6" t="s">
        <v>194</v>
      </c>
      <c r="J49" s="15" t="s">
        <v>194</v>
      </c>
      <c r="K49" s="14" t="s">
        <v>194</v>
      </c>
      <c r="L49" s="6" t="s">
        <v>194</v>
      </c>
      <c r="M49" s="6" t="s">
        <v>194</v>
      </c>
      <c r="N49" s="6" t="s">
        <v>194</v>
      </c>
      <c r="O49" s="6" t="s">
        <v>194</v>
      </c>
      <c r="P49" s="6" t="s">
        <v>194</v>
      </c>
      <c r="Q49" s="6" t="s">
        <v>194</v>
      </c>
      <c r="R49" s="6" t="s">
        <v>194</v>
      </c>
      <c r="S49" s="6" t="s">
        <v>194</v>
      </c>
      <c r="T49" s="6" t="s">
        <v>194</v>
      </c>
      <c r="U49" s="15" t="s">
        <v>194</v>
      </c>
    </row>
    <row r="50" spans="1:21" x14ac:dyDescent="0.25">
      <c r="A50" s="25" t="s">
        <v>188</v>
      </c>
      <c r="B50" s="14" t="s">
        <v>194</v>
      </c>
      <c r="C50" s="6" t="s">
        <v>194</v>
      </c>
      <c r="D50" s="6" t="s">
        <v>194</v>
      </c>
      <c r="E50" s="6" t="s">
        <v>194</v>
      </c>
      <c r="F50" s="6" t="s">
        <v>194</v>
      </c>
      <c r="G50" s="6" t="s">
        <v>194</v>
      </c>
      <c r="H50" s="6" t="s">
        <v>194</v>
      </c>
      <c r="I50" s="6" t="s">
        <v>194</v>
      </c>
      <c r="J50" s="15" t="s">
        <v>194</v>
      </c>
      <c r="K50" s="14" t="s">
        <v>194</v>
      </c>
      <c r="L50" s="6" t="s">
        <v>194</v>
      </c>
      <c r="M50" s="6" t="s">
        <v>194</v>
      </c>
      <c r="N50" s="6" t="s">
        <v>194</v>
      </c>
      <c r="O50" s="6" t="s">
        <v>194</v>
      </c>
      <c r="P50" s="6" t="s">
        <v>194</v>
      </c>
      <c r="Q50" s="6" t="s">
        <v>194</v>
      </c>
      <c r="R50" s="6" t="s">
        <v>194</v>
      </c>
      <c r="S50" s="6" t="s">
        <v>194</v>
      </c>
      <c r="T50" s="6" t="s">
        <v>194</v>
      </c>
      <c r="U50" s="15" t="s">
        <v>194</v>
      </c>
    </row>
    <row r="51" spans="1:21" x14ac:dyDescent="0.25">
      <c r="A51" s="25" t="s">
        <v>189</v>
      </c>
      <c r="B51" s="14" t="s">
        <v>194</v>
      </c>
      <c r="C51" s="6" t="s">
        <v>194</v>
      </c>
      <c r="D51" s="6" t="s">
        <v>194</v>
      </c>
      <c r="E51" s="6" t="s">
        <v>194</v>
      </c>
      <c r="F51" s="6" t="s">
        <v>194</v>
      </c>
      <c r="G51" s="6" t="s">
        <v>194</v>
      </c>
      <c r="H51" s="6" t="s">
        <v>194</v>
      </c>
      <c r="I51" s="6" t="s">
        <v>194</v>
      </c>
      <c r="J51" s="15" t="s">
        <v>194</v>
      </c>
      <c r="K51" s="14" t="s">
        <v>194</v>
      </c>
      <c r="L51" s="6" t="s">
        <v>194</v>
      </c>
      <c r="M51" s="6" t="s">
        <v>194</v>
      </c>
      <c r="N51" s="6" t="s">
        <v>194</v>
      </c>
      <c r="O51" s="6" t="s">
        <v>194</v>
      </c>
      <c r="P51" s="6" t="s">
        <v>194</v>
      </c>
      <c r="Q51" s="6" t="s">
        <v>194</v>
      </c>
      <c r="R51" s="6" t="s">
        <v>194</v>
      </c>
      <c r="S51" s="6" t="s">
        <v>194</v>
      </c>
      <c r="T51" s="6" t="s">
        <v>194</v>
      </c>
      <c r="U51" s="15" t="s">
        <v>194</v>
      </c>
    </row>
    <row r="52" spans="1:21" x14ac:dyDescent="0.25">
      <c r="A52" s="22" t="s">
        <v>155</v>
      </c>
      <c r="B52" s="12">
        <f t="shared" ref="B52:J52" si="11">SUM(B48:B51)</f>
        <v>0</v>
      </c>
      <c r="C52" s="5">
        <f t="shared" si="11"/>
        <v>0</v>
      </c>
      <c r="D52" s="5">
        <f t="shared" si="11"/>
        <v>0</v>
      </c>
      <c r="E52" s="5">
        <f t="shared" si="11"/>
        <v>0</v>
      </c>
      <c r="F52" s="5">
        <f t="shared" si="11"/>
        <v>0</v>
      </c>
      <c r="G52" s="5">
        <f t="shared" si="11"/>
        <v>0</v>
      </c>
      <c r="H52" s="5">
        <f t="shared" si="11"/>
        <v>0</v>
      </c>
      <c r="I52" s="5">
        <f t="shared" si="11"/>
        <v>0</v>
      </c>
      <c r="J52" s="13">
        <f t="shared" si="11"/>
        <v>0</v>
      </c>
      <c r="K52" s="12">
        <f t="shared" ref="K52:U52" si="12">SUM(K48:K51)</f>
        <v>0</v>
      </c>
      <c r="L52" s="5">
        <f t="shared" si="12"/>
        <v>0</v>
      </c>
      <c r="M52" s="5">
        <f t="shared" si="12"/>
        <v>0</v>
      </c>
      <c r="N52" s="5">
        <f t="shared" si="12"/>
        <v>0</v>
      </c>
      <c r="O52" s="5">
        <f t="shared" si="12"/>
        <v>0</v>
      </c>
      <c r="P52" s="5">
        <f t="shared" si="12"/>
        <v>0</v>
      </c>
      <c r="Q52" s="5">
        <f t="shared" si="12"/>
        <v>0</v>
      </c>
      <c r="R52" s="5">
        <f t="shared" si="12"/>
        <v>0</v>
      </c>
      <c r="S52" s="5">
        <f t="shared" si="12"/>
        <v>0</v>
      </c>
      <c r="T52" s="5">
        <f t="shared" si="12"/>
        <v>0</v>
      </c>
      <c r="U52" s="13">
        <f t="shared" si="12"/>
        <v>0</v>
      </c>
    </row>
    <row r="53" spans="1:21" x14ac:dyDescent="0.25">
      <c r="A53" s="24"/>
      <c r="B53" s="33"/>
      <c r="C53" s="34"/>
      <c r="D53" s="34"/>
      <c r="E53" s="34"/>
      <c r="F53" s="34"/>
      <c r="G53" s="34"/>
      <c r="H53" s="34"/>
      <c r="I53" s="34"/>
      <c r="J53" s="35"/>
      <c r="K53" s="33"/>
      <c r="L53" s="34"/>
      <c r="M53" s="34"/>
      <c r="N53" s="34"/>
      <c r="O53" s="34"/>
      <c r="P53" s="34"/>
      <c r="Q53" s="34"/>
      <c r="R53" s="34"/>
      <c r="S53" s="34"/>
      <c r="T53" s="34"/>
      <c r="U53" s="35"/>
    </row>
    <row r="54" spans="1:21" x14ac:dyDescent="0.25">
      <c r="A54" s="22" t="s">
        <v>164</v>
      </c>
      <c r="B54" s="33"/>
      <c r="C54" s="34"/>
      <c r="D54" s="34"/>
      <c r="E54" s="34"/>
      <c r="F54" s="34"/>
      <c r="G54" s="34"/>
      <c r="H54" s="34"/>
      <c r="I54" s="34"/>
      <c r="J54" s="35"/>
      <c r="K54" s="33"/>
      <c r="L54" s="34"/>
      <c r="M54" s="34"/>
      <c r="N54" s="34"/>
      <c r="O54" s="34"/>
      <c r="P54" s="34"/>
      <c r="Q54" s="34"/>
      <c r="R54" s="34"/>
      <c r="S54" s="34"/>
      <c r="T54" s="34"/>
      <c r="U54" s="35"/>
    </row>
    <row r="55" spans="1:21" x14ac:dyDescent="0.25">
      <c r="A55" s="25" t="s">
        <v>186</v>
      </c>
      <c r="B55" s="14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15">
        <v>0</v>
      </c>
      <c r="K55" s="14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15">
        <v>0</v>
      </c>
    </row>
    <row r="56" spans="1:21" x14ac:dyDescent="0.25">
      <c r="A56" s="25" t="s">
        <v>187</v>
      </c>
      <c r="B56" s="14" t="s">
        <v>194</v>
      </c>
      <c r="C56" s="6" t="s">
        <v>194</v>
      </c>
      <c r="D56" s="6" t="s">
        <v>194</v>
      </c>
      <c r="E56" s="6" t="s">
        <v>194</v>
      </c>
      <c r="F56" s="6" t="s">
        <v>194</v>
      </c>
      <c r="G56" s="6" t="s">
        <v>194</v>
      </c>
      <c r="H56" s="6" t="s">
        <v>194</v>
      </c>
      <c r="I56" s="6" t="s">
        <v>194</v>
      </c>
      <c r="J56" s="15" t="s">
        <v>194</v>
      </c>
      <c r="K56" s="14" t="s">
        <v>194</v>
      </c>
      <c r="L56" s="6" t="s">
        <v>194</v>
      </c>
      <c r="M56" s="6" t="s">
        <v>194</v>
      </c>
      <c r="N56" s="6" t="s">
        <v>194</v>
      </c>
      <c r="O56" s="6" t="s">
        <v>194</v>
      </c>
      <c r="P56" s="6" t="s">
        <v>194</v>
      </c>
      <c r="Q56" s="6" t="s">
        <v>194</v>
      </c>
      <c r="R56" s="6" t="s">
        <v>194</v>
      </c>
      <c r="S56" s="6" t="s">
        <v>194</v>
      </c>
      <c r="T56" s="6" t="s">
        <v>194</v>
      </c>
      <c r="U56" s="15" t="s">
        <v>194</v>
      </c>
    </row>
    <row r="57" spans="1:21" x14ac:dyDescent="0.25">
      <c r="A57" s="25" t="s">
        <v>188</v>
      </c>
      <c r="B57" s="14" t="s">
        <v>194</v>
      </c>
      <c r="C57" s="6" t="s">
        <v>194</v>
      </c>
      <c r="D57" s="6" t="s">
        <v>194</v>
      </c>
      <c r="E57" s="6" t="s">
        <v>194</v>
      </c>
      <c r="F57" s="6" t="s">
        <v>194</v>
      </c>
      <c r="G57" s="6" t="s">
        <v>194</v>
      </c>
      <c r="H57" s="6" t="s">
        <v>194</v>
      </c>
      <c r="I57" s="6" t="s">
        <v>194</v>
      </c>
      <c r="J57" s="15" t="s">
        <v>194</v>
      </c>
      <c r="K57" s="14" t="s">
        <v>194</v>
      </c>
      <c r="L57" s="6" t="s">
        <v>194</v>
      </c>
      <c r="M57" s="6" t="s">
        <v>194</v>
      </c>
      <c r="N57" s="6" t="s">
        <v>194</v>
      </c>
      <c r="O57" s="6" t="s">
        <v>194</v>
      </c>
      <c r="P57" s="6" t="s">
        <v>194</v>
      </c>
      <c r="Q57" s="6" t="s">
        <v>194</v>
      </c>
      <c r="R57" s="6" t="s">
        <v>194</v>
      </c>
      <c r="S57" s="6" t="s">
        <v>194</v>
      </c>
      <c r="T57" s="6" t="s">
        <v>194</v>
      </c>
      <c r="U57" s="15" t="s">
        <v>194</v>
      </c>
    </row>
    <row r="58" spans="1:21" x14ac:dyDescent="0.25">
      <c r="A58" s="25" t="s">
        <v>189</v>
      </c>
      <c r="B58" s="14" t="s">
        <v>194</v>
      </c>
      <c r="C58" s="6" t="s">
        <v>194</v>
      </c>
      <c r="D58" s="6" t="s">
        <v>194</v>
      </c>
      <c r="E58" s="6" t="s">
        <v>194</v>
      </c>
      <c r="F58" s="6" t="s">
        <v>194</v>
      </c>
      <c r="G58" s="6" t="s">
        <v>194</v>
      </c>
      <c r="H58" s="6" t="s">
        <v>194</v>
      </c>
      <c r="I58" s="6" t="s">
        <v>194</v>
      </c>
      <c r="J58" s="15" t="s">
        <v>194</v>
      </c>
      <c r="K58" s="14" t="s">
        <v>194</v>
      </c>
      <c r="L58" s="6" t="s">
        <v>194</v>
      </c>
      <c r="M58" s="6" t="s">
        <v>194</v>
      </c>
      <c r="N58" s="6" t="s">
        <v>194</v>
      </c>
      <c r="O58" s="6" t="s">
        <v>194</v>
      </c>
      <c r="P58" s="6" t="s">
        <v>194</v>
      </c>
      <c r="Q58" s="6" t="s">
        <v>194</v>
      </c>
      <c r="R58" s="6" t="s">
        <v>194</v>
      </c>
      <c r="S58" s="6" t="s">
        <v>194</v>
      </c>
      <c r="T58" s="6" t="s">
        <v>194</v>
      </c>
      <c r="U58" s="15" t="s">
        <v>194</v>
      </c>
    </row>
    <row r="59" spans="1:21" x14ac:dyDescent="0.25">
      <c r="A59" s="22" t="s">
        <v>155</v>
      </c>
      <c r="B59" s="12">
        <f t="shared" ref="B59:J59" si="13">SUM(B55:B58)</f>
        <v>0</v>
      </c>
      <c r="C59" s="5">
        <f t="shared" si="13"/>
        <v>0</v>
      </c>
      <c r="D59" s="5">
        <f t="shared" si="13"/>
        <v>0</v>
      </c>
      <c r="E59" s="5">
        <f t="shared" si="13"/>
        <v>0</v>
      </c>
      <c r="F59" s="5">
        <f t="shared" si="13"/>
        <v>0</v>
      </c>
      <c r="G59" s="5">
        <f t="shared" si="13"/>
        <v>0</v>
      </c>
      <c r="H59" s="5">
        <f t="shared" si="13"/>
        <v>0</v>
      </c>
      <c r="I59" s="5">
        <f t="shared" si="13"/>
        <v>0</v>
      </c>
      <c r="J59" s="13">
        <f t="shared" si="13"/>
        <v>0</v>
      </c>
      <c r="K59" s="12">
        <f t="shared" ref="K59:U59" si="14">SUM(K55:K58)</f>
        <v>0</v>
      </c>
      <c r="L59" s="5">
        <f t="shared" si="14"/>
        <v>0</v>
      </c>
      <c r="M59" s="5">
        <f t="shared" si="14"/>
        <v>0</v>
      </c>
      <c r="N59" s="5">
        <f t="shared" si="14"/>
        <v>0</v>
      </c>
      <c r="O59" s="5">
        <f t="shared" si="14"/>
        <v>0</v>
      </c>
      <c r="P59" s="5">
        <f t="shared" si="14"/>
        <v>0</v>
      </c>
      <c r="Q59" s="5">
        <f t="shared" si="14"/>
        <v>0</v>
      </c>
      <c r="R59" s="5">
        <f t="shared" si="14"/>
        <v>0</v>
      </c>
      <c r="S59" s="5">
        <f t="shared" si="14"/>
        <v>0</v>
      </c>
      <c r="T59" s="5">
        <f t="shared" si="14"/>
        <v>0</v>
      </c>
      <c r="U59" s="13">
        <f t="shared" si="14"/>
        <v>0</v>
      </c>
    </row>
    <row r="60" spans="1:21" x14ac:dyDescent="0.25">
      <c r="A60" s="24"/>
      <c r="B60" s="33"/>
      <c r="C60" s="34"/>
      <c r="D60" s="34"/>
      <c r="E60" s="34"/>
      <c r="F60" s="34"/>
      <c r="G60" s="34"/>
      <c r="H60" s="34"/>
      <c r="I60" s="34"/>
      <c r="J60" s="35"/>
      <c r="K60" s="33"/>
      <c r="L60" s="34"/>
      <c r="M60" s="34"/>
      <c r="N60" s="34"/>
      <c r="O60" s="34"/>
      <c r="P60" s="34"/>
      <c r="Q60" s="34"/>
      <c r="R60" s="34"/>
      <c r="S60" s="34"/>
      <c r="T60" s="34"/>
      <c r="U60" s="35"/>
    </row>
    <row r="61" spans="1:21" x14ac:dyDescent="0.25">
      <c r="A61" s="22" t="s">
        <v>165</v>
      </c>
      <c r="B61" s="33"/>
      <c r="C61" s="34"/>
      <c r="D61" s="34"/>
      <c r="E61" s="34"/>
      <c r="F61" s="34"/>
      <c r="G61" s="34"/>
      <c r="H61" s="34"/>
      <c r="I61" s="34"/>
      <c r="J61" s="35"/>
      <c r="K61" s="33"/>
      <c r="L61" s="34"/>
      <c r="M61" s="34"/>
      <c r="N61" s="34"/>
      <c r="O61" s="34"/>
      <c r="P61" s="34"/>
      <c r="Q61" s="34"/>
      <c r="R61" s="34"/>
      <c r="S61" s="34"/>
      <c r="T61" s="34"/>
      <c r="U61" s="35"/>
    </row>
    <row r="62" spans="1:21" x14ac:dyDescent="0.25">
      <c r="A62" s="25" t="s">
        <v>186</v>
      </c>
      <c r="B62" s="14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15">
        <v>0</v>
      </c>
      <c r="K62" s="14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15">
        <v>0</v>
      </c>
    </row>
    <row r="63" spans="1:21" x14ac:dyDescent="0.25">
      <c r="A63" s="25" t="s">
        <v>187</v>
      </c>
      <c r="B63" s="14" t="s">
        <v>194</v>
      </c>
      <c r="C63" s="6" t="s">
        <v>194</v>
      </c>
      <c r="D63" s="6" t="s">
        <v>194</v>
      </c>
      <c r="E63" s="6" t="s">
        <v>194</v>
      </c>
      <c r="F63" s="6" t="s">
        <v>194</v>
      </c>
      <c r="G63" s="6" t="s">
        <v>194</v>
      </c>
      <c r="H63" s="6" t="s">
        <v>194</v>
      </c>
      <c r="I63" s="6" t="s">
        <v>194</v>
      </c>
      <c r="J63" s="15" t="s">
        <v>194</v>
      </c>
      <c r="K63" s="14" t="s">
        <v>194</v>
      </c>
      <c r="L63" s="6" t="s">
        <v>194</v>
      </c>
      <c r="M63" s="6" t="s">
        <v>194</v>
      </c>
      <c r="N63" s="6" t="s">
        <v>194</v>
      </c>
      <c r="O63" s="6" t="s">
        <v>194</v>
      </c>
      <c r="P63" s="6" t="s">
        <v>194</v>
      </c>
      <c r="Q63" s="6" t="s">
        <v>194</v>
      </c>
      <c r="R63" s="6" t="s">
        <v>194</v>
      </c>
      <c r="S63" s="6" t="s">
        <v>194</v>
      </c>
      <c r="T63" s="6" t="s">
        <v>194</v>
      </c>
      <c r="U63" s="15" t="s">
        <v>194</v>
      </c>
    </row>
    <row r="64" spans="1:21" x14ac:dyDescent="0.25">
      <c r="A64" s="25" t="s">
        <v>188</v>
      </c>
      <c r="B64" s="14" t="s">
        <v>194</v>
      </c>
      <c r="C64" s="6" t="s">
        <v>194</v>
      </c>
      <c r="D64" s="6" t="s">
        <v>194</v>
      </c>
      <c r="E64" s="6" t="s">
        <v>194</v>
      </c>
      <c r="F64" s="6" t="s">
        <v>194</v>
      </c>
      <c r="G64" s="6" t="s">
        <v>194</v>
      </c>
      <c r="H64" s="6" t="s">
        <v>194</v>
      </c>
      <c r="I64" s="6" t="s">
        <v>194</v>
      </c>
      <c r="J64" s="15" t="s">
        <v>194</v>
      </c>
      <c r="K64" s="14" t="s">
        <v>194</v>
      </c>
      <c r="L64" s="6" t="s">
        <v>194</v>
      </c>
      <c r="M64" s="6" t="s">
        <v>194</v>
      </c>
      <c r="N64" s="6" t="s">
        <v>194</v>
      </c>
      <c r="O64" s="6" t="s">
        <v>194</v>
      </c>
      <c r="P64" s="6" t="s">
        <v>194</v>
      </c>
      <c r="Q64" s="6" t="s">
        <v>194</v>
      </c>
      <c r="R64" s="6" t="s">
        <v>194</v>
      </c>
      <c r="S64" s="6" t="s">
        <v>194</v>
      </c>
      <c r="T64" s="6" t="s">
        <v>194</v>
      </c>
      <c r="U64" s="15" t="s">
        <v>194</v>
      </c>
    </row>
    <row r="65" spans="1:21" x14ac:dyDescent="0.25">
      <c r="A65" s="25" t="s">
        <v>189</v>
      </c>
      <c r="B65" s="14" t="s">
        <v>194</v>
      </c>
      <c r="C65" s="6" t="s">
        <v>194</v>
      </c>
      <c r="D65" s="6" t="s">
        <v>194</v>
      </c>
      <c r="E65" s="6" t="s">
        <v>194</v>
      </c>
      <c r="F65" s="6" t="s">
        <v>194</v>
      </c>
      <c r="G65" s="6" t="s">
        <v>194</v>
      </c>
      <c r="H65" s="6" t="s">
        <v>194</v>
      </c>
      <c r="I65" s="6" t="s">
        <v>194</v>
      </c>
      <c r="J65" s="15" t="s">
        <v>194</v>
      </c>
      <c r="K65" s="14" t="s">
        <v>194</v>
      </c>
      <c r="L65" s="6" t="s">
        <v>194</v>
      </c>
      <c r="M65" s="6" t="s">
        <v>194</v>
      </c>
      <c r="N65" s="6" t="s">
        <v>194</v>
      </c>
      <c r="O65" s="6" t="s">
        <v>194</v>
      </c>
      <c r="P65" s="6" t="s">
        <v>194</v>
      </c>
      <c r="Q65" s="6" t="s">
        <v>194</v>
      </c>
      <c r="R65" s="6" t="s">
        <v>194</v>
      </c>
      <c r="S65" s="6" t="s">
        <v>194</v>
      </c>
      <c r="T65" s="6" t="s">
        <v>194</v>
      </c>
      <c r="U65" s="15" t="s">
        <v>194</v>
      </c>
    </row>
    <row r="66" spans="1:21" x14ac:dyDescent="0.25">
      <c r="A66" s="22" t="s">
        <v>155</v>
      </c>
      <c r="B66" s="12">
        <f t="shared" ref="B66:J66" si="15">SUM(B62:B65)</f>
        <v>0</v>
      </c>
      <c r="C66" s="5">
        <f t="shared" si="15"/>
        <v>0</v>
      </c>
      <c r="D66" s="5">
        <f t="shared" si="15"/>
        <v>0</v>
      </c>
      <c r="E66" s="5">
        <f t="shared" si="15"/>
        <v>0</v>
      </c>
      <c r="F66" s="5">
        <f t="shared" si="15"/>
        <v>0</v>
      </c>
      <c r="G66" s="5">
        <f t="shared" si="15"/>
        <v>0</v>
      </c>
      <c r="H66" s="5">
        <f t="shared" si="15"/>
        <v>0</v>
      </c>
      <c r="I66" s="5">
        <f t="shared" si="15"/>
        <v>0</v>
      </c>
      <c r="J66" s="13">
        <f t="shared" si="15"/>
        <v>0</v>
      </c>
      <c r="K66" s="12">
        <f t="shared" ref="K66:U66" si="16">SUM(K62:K65)</f>
        <v>0</v>
      </c>
      <c r="L66" s="5">
        <f t="shared" si="16"/>
        <v>0</v>
      </c>
      <c r="M66" s="5">
        <f t="shared" si="16"/>
        <v>0</v>
      </c>
      <c r="N66" s="5">
        <f t="shared" si="16"/>
        <v>0</v>
      </c>
      <c r="O66" s="5">
        <f t="shared" si="16"/>
        <v>0</v>
      </c>
      <c r="P66" s="5">
        <f t="shared" si="16"/>
        <v>0</v>
      </c>
      <c r="Q66" s="5">
        <f t="shared" si="16"/>
        <v>0</v>
      </c>
      <c r="R66" s="5">
        <f t="shared" si="16"/>
        <v>0</v>
      </c>
      <c r="S66" s="5">
        <f t="shared" si="16"/>
        <v>0</v>
      </c>
      <c r="T66" s="5">
        <f t="shared" si="16"/>
        <v>0</v>
      </c>
      <c r="U66" s="13">
        <f t="shared" si="16"/>
        <v>0</v>
      </c>
    </row>
    <row r="67" spans="1:21" x14ac:dyDescent="0.25">
      <c r="A67" s="24"/>
      <c r="B67" s="33"/>
      <c r="C67" s="34"/>
      <c r="D67" s="34"/>
      <c r="E67" s="34"/>
      <c r="F67" s="34"/>
      <c r="G67" s="34"/>
      <c r="H67" s="34"/>
      <c r="I67" s="34"/>
      <c r="J67" s="35"/>
      <c r="K67" s="33"/>
      <c r="L67" s="34"/>
      <c r="M67" s="34"/>
      <c r="N67" s="34"/>
      <c r="O67" s="34"/>
      <c r="P67" s="34"/>
      <c r="Q67" s="34"/>
      <c r="R67" s="34"/>
      <c r="S67" s="34"/>
      <c r="T67" s="34"/>
      <c r="U67" s="35"/>
    </row>
    <row r="68" spans="1:21" x14ac:dyDescent="0.25">
      <c r="A68" s="22" t="s">
        <v>166</v>
      </c>
      <c r="B68" s="33"/>
      <c r="C68" s="34"/>
      <c r="D68" s="34"/>
      <c r="E68" s="34"/>
      <c r="F68" s="34"/>
      <c r="G68" s="34"/>
      <c r="H68" s="34"/>
      <c r="I68" s="34"/>
      <c r="J68" s="35"/>
      <c r="K68" s="33"/>
      <c r="L68" s="34"/>
      <c r="M68" s="34"/>
      <c r="N68" s="34"/>
      <c r="O68" s="34"/>
      <c r="P68" s="34"/>
      <c r="Q68" s="34"/>
      <c r="R68" s="34"/>
      <c r="S68" s="34"/>
      <c r="T68" s="34"/>
      <c r="U68" s="35"/>
    </row>
    <row r="69" spans="1:21" x14ac:dyDescent="0.25">
      <c r="A69" s="25" t="s">
        <v>186</v>
      </c>
      <c r="B69" s="14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15">
        <v>0</v>
      </c>
      <c r="K69" s="14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15">
        <v>0</v>
      </c>
    </row>
    <row r="70" spans="1:21" x14ac:dyDescent="0.25">
      <c r="A70" s="25" t="s">
        <v>187</v>
      </c>
      <c r="B70" s="14" t="s">
        <v>194</v>
      </c>
      <c r="C70" s="6" t="s">
        <v>194</v>
      </c>
      <c r="D70" s="6" t="s">
        <v>194</v>
      </c>
      <c r="E70" s="6" t="s">
        <v>194</v>
      </c>
      <c r="F70" s="6" t="s">
        <v>194</v>
      </c>
      <c r="G70" s="6" t="s">
        <v>194</v>
      </c>
      <c r="H70" s="6" t="s">
        <v>194</v>
      </c>
      <c r="I70" s="6" t="s">
        <v>194</v>
      </c>
      <c r="J70" s="15" t="s">
        <v>194</v>
      </c>
      <c r="K70" s="14" t="s">
        <v>194</v>
      </c>
      <c r="L70" s="6" t="s">
        <v>194</v>
      </c>
      <c r="M70" s="6" t="s">
        <v>194</v>
      </c>
      <c r="N70" s="6" t="s">
        <v>194</v>
      </c>
      <c r="O70" s="6" t="s">
        <v>194</v>
      </c>
      <c r="P70" s="6" t="s">
        <v>194</v>
      </c>
      <c r="Q70" s="6" t="s">
        <v>194</v>
      </c>
      <c r="R70" s="6" t="s">
        <v>194</v>
      </c>
      <c r="S70" s="6" t="s">
        <v>194</v>
      </c>
      <c r="T70" s="6" t="s">
        <v>194</v>
      </c>
      <c r="U70" s="15" t="s">
        <v>194</v>
      </c>
    </row>
    <row r="71" spans="1:21" x14ac:dyDescent="0.25">
      <c r="A71" s="25" t="s">
        <v>188</v>
      </c>
      <c r="B71" s="14" t="s">
        <v>194</v>
      </c>
      <c r="C71" s="6" t="s">
        <v>194</v>
      </c>
      <c r="D71" s="6" t="s">
        <v>194</v>
      </c>
      <c r="E71" s="6" t="s">
        <v>194</v>
      </c>
      <c r="F71" s="6" t="s">
        <v>194</v>
      </c>
      <c r="G71" s="6" t="s">
        <v>194</v>
      </c>
      <c r="H71" s="6" t="s">
        <v>194</v>
      </c>
      <c r="I71" s="6" t="s">
        <v>194</v>
      </c>
      <c r="J71" s="15" t="s">
        <v>194</v>
      </c>
      <c r="K71" s="14" t="s">
        <v>194</v>
      </c>
      <c r="L71" s="6" t="s">
        <v>194</v>
      </c>
      <c r="M71" s="6" t="s">
        <v>194</v>
      </c>
      <c r="N71" s="6" t="s">
        <v>194</v>
      </c>
      <c r="O71" s="6" t="s">
        <v>194</v>
      </c>
      <c r="P71" s="6" t="s">
        <v>194</v>
      </c>
      <c r="Q71" s="6" t="s">
        <v>194</v>
      </c>
      <c r="R71" s="6" t="s">
        <v>194</v>
      </c>
      <c r="S71" s="6" t="s">
        <v>194</v>
      </c>
      <c r="T71" s="6" t="s">
        <v>194</v>
      </c>
      <c r="U71" s="15" t="s">
        <v>194</v>
      </c>
    </row>
    <row r="72" spans="1:21" x14ac:dyDescent="0.25">
      <c r="A72" s="25" t="s">
        <v>189</v>
      </c>
      <c r="B72" s="14" t="s">
        <v>194</v>
      </c>
      <c r="C72" s="6" t="s">
        <v>194</v>
      </c>
      <c r="D72" s="6" t="s">
        <v>194</v>
      </c>
      <c r="E72" s="6" t="s">
        <v>194</v>
      </c>
      <c r="F72" s="6" t="s">
        <v>194</v>
      </c>
      <c r="G72" s="6" t="s">
        <v>194</v>
      </c>
      <c r="H72" s="6" t="s">
        <v>194</v>
      </c>
      <c r="I72" s="6" t="s">
        <v>194</v>
      </c>
      <c r="J72" s="15" t="s">
        <v>194</v>
      </c>
      <c r="K72" s="14" t="s">
        <v>194</v>
      </c>
      <c r="L72" s="6" t="s">
        <v>194</v>
      </c>
      <c r="M72" s="6" t="s">
        <v>194</v>
      </c>
      <c r="N72" s="6" t="s">
        <v>194</v>
      </c>
      <c r="O72" s="6" t="s">
        <v>194</v>
      </c>
      <c r="P72" s="6" t="s">
        <v>194</v>
      </c>
      <c r="Q72" s="6" t="s">
        <v>194</v>
      </c>
      <c r="R72" s="6" t="s">
        <v>194</v>
      </c>
      <c r="S72" s="6" t="s">
        <v>194</v>
      </c>
      <c r="T72" s="6" t="s">
        <v>194</v>
      </c>
      <c r="U72" s="15" t="s">
        <v>194</v>
      </c>
    </row>
    <row r="73" spans="1:21" x14ac:dyDescent="0.25">
      <c r="A73" s="22" t="s">
        <v>155</v>
      </c>
      <c r="B73" s="12">
        <f t="shared" ref="B73:J73" si="17">SUM(B69:B72)</f>
        <v>0</v>
      </c>
      <c r="C73" s="5">
        <f t="shared" si="17"/>
        <v>0</v>
      </c>
      <c r="D73" s="5">
        <f t="shared" si="17"/>
        <v>0</v>
      </c>
      <c r="E73" s="5">
        <f t="shared" si="17"/>
        <v>0</v>
      </c>
      <c r="F73" s="5">
        <f t="shared" si="17"/>
        <v>0</v>
      </c>
      <c r="G73" s="5">
        <f t="shared" si="17"/>
        <v>0</v>
      </c>
      <c r="H73" s="5">
        <f t="shared" si="17"/>
        <v>0</v>
      </c>
      <c r="I73" s="5">
        <f t="shared" si="17"/>
        <v>0</v>
      </c>
      <c r="J73" s="13">
        <f t="shared" si="17"/>
        <v>0</v>
      </c>
      <c r="K73" s="12">
        <f t="shared" ref="K73:U73" si="18">SUM(K69:K72)</f>
        <v>0</v>
      </c>
      <c r="L73" s="5">
        <f t="shared" si="18"/>
        <v>0</v>
      </c>
      <c r="M73" s="5">
        <f t="shared" si="18"/>
        <v>0</v>
      </c>
      <c r="N73" s="5">
        <f t="shared" si="18"/>
        <v>0</v>
      </c>
      <c r="O73" s="5">
        <f t="shared" si="18"/>
        <v>0</v>
      </c>
      <c r="P73" s="5">
        <f t="shared" si="18"/>
        <v>0</v>
      </c>
      <c r="Q73" s="5">
        <f t="shared" si="18"/>
        <v>0</v>
      </c>
      <c r="R73" s="5">
        <f t="shared" si="18"/>
        <v>0</v>
      </c>
      <c r="S73" s="5">
        <f t="shared" si="18"/>
        <v>0</v>
      </c>
      <c r="T73" s="5">
        <f t="shared" si="18"/>
        <v>0</v>
      </c>
      <c r="U73" s="13">
        <f t="shared" si="18"/>
        <v>0</v>
      </c>
    </row>
    <row r="74" spans="1:21" x14ac:dyDescent="0.25">
      <c r="A74" s="24"/>
      <c r="B74" s="33"/>
      <c r="C74" s="34"/>
      <c r="D74" s="34"/>
      <c r="E74" s="34"/>
      <c r="F74" s="34"/>
      <c r="G74" s="34"/>
      <c r="H74" s="34"/>
      <c r="I74" s="34"/>
      <c r="J74" s="35"/>
      <c r="K74" s="33"/>
      <c r="L74" s="34"/>
      <c r="M74" s="34"/>
      <c r="N74" s="34"/>
      <c r="O74" s="34"/>
      <c r="P74" s="34"/>
      <c r="Q74" s="34"/>
      <c r="R74" s="34"/>
      <c r="S74" s="34"/>
      <c r="T74" s="34"/>
      <c r="U74" s="35"/>
    </row>
    <row r="75" spans="1:21" x14ac:dyDescent="0.25">
      <c r="A75" s="22" t="s">
        <v>167</v>
      </c>
      <c r="B75" s="33"/>
      <c r="C75" s="34"/>
      <c r="D75" s="34"/>
      <c r="E75" s="34"/>
      <c r="F75" s="34"/>
      <c r="G75" s="34"/>
      <c r="H75" s="34"/>
      <c r="I75" s="34"/>
      <c r="J75" s="35"/>
      <c r="K75" s="33"/>
      <c r="L75" s="34"/>
      <c r="M75" s="34"/>
      <c r="N75" s="34"/>
      <c r="O75" s="34"/>
      <c r="P75" s="34"/>
      <c r="Q75" s="34"/>
      <c r="R75" s="34"/>
      <c r="S75" s="34"/>
      <c r="T75" s="34"/>
      <c r="U75" s="35"/>
    </row>
    <row r="76" spans="1:21" x14ac:dyDescent="0.25">
      <c r="A76" s="25" t="s">
        <v>186</v>
      </c>
      <c r="B76" s="14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15">
        <v>0</v>
      </c>
      <c r="K76" s="14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15">
        <v>0</v>
      </c>
    </row>
    <row r="77" spans="1:21" x14ac:dyDescent="0.25">
      <c r="A77" s="25" t="s">
        <v>187</v>
      </c>
      <c r="B77" s="14" t="s">
        <v>194</v>
      </c>
      <c r="C77" s="6" t="s">
        <v>194</v>
      </c>
      <c r="D77" s="6" t="s">
        <v>194</v>
      </c>
      <c r="E77" s="6" t="s">
        <v>194</v>
      </c>
      <c r="F77" s="6" t="s">
        <v>194</v>
      </c>
      <c r="G77" s="6" t="s">
        <v>194</v>
      </c>
      <c r="H77" s="6" t="s">
        <v>194</v>
      </c>
      <c r="I77" s="6" t="s">
        <v>194</v>
      </c>
      <c r="J77" s="15" t="s">
        <v>194</v>
      </c>
      <c r="K77" s="14" t="s">
        <v>194</v>
      </c>
      <c r="L77" s="6" t="s">
        <v>194</v>
      </c>
      <c r="M77" s="6" t="s">
        <v>194</v>
      </c>
      <c r="N77" s="6" t="s">
        <v>194</v>
      </c>
      <c r="O77" s="6" t="s">
        <v>194</v>
      </c>
      <c r="P77" s="6" t="s">
        <v>194</v>
      </c>
      <c r="Q77" s="6" t="s">
        <v>194</v>
      </c>
      <c r="R77" s="6" t="s">
        <v>194</v>
      </c>
      <c r="S77" s="6" t="s">
        <v>194</v>
      </c>
      <c r="T77" s="6" t="s">
        <v>194</v>
      </c>
      <c r="U77" s="15" t="s">
        <v>194</v>
      </c>
    </row>
    <row r="78" spans="1:21" x14ac:dyDescent="0.25">
      <c r="A78" s="25" t="s">
        <v>188</v>
      </c>
      <c r="B78" s="14" t="s">
        <v>194</v>
      </c>
      <c r="C78" s="6" t="s">
        <v>194</v>
      </c>
      <c r="D78" s="6" t="s">
        <v>194</v>
      </c>
      <c r="E78" s="6" t="s">
        <v>194</v>
      </c>
      <c r="F78" s="6" t="s">
        <v>194</v>
      </c>
      <c r="G78" s="6" t="s">
        <v>194</v>
      </c>
      <c r="H78" s="6" t="s">
        <v>194</v>
      </c>
      <c r="I78" s="6" t="s">
        <v>194</v>
      </c>
      <c r="J78" s="15" t="s">
        <v>194</v>
      </c>
      <c r="K78" s="14" t="s">
        <v>194</v>
      </c>
      <c r="L78" s="6" t="s">
        <v>194</v>
      </c>
      <c r="M78" s="6" t="s">
        <v>194</v>
      </c>
      <c r="N78" s="6" t="s">
        <v>194</v>
      </c>
      <c r="O78" s="6" t="s">
        <v>194</v>
      </c>
      <c r="P78" s="6" t="s">
        <v>194</v>
      </c>
      <c r="Q78" s="6" t="s">
        <v>194</v>
      </c>
      <c r="R78" s="6" t="s">
        <v>194</v>
      </c>
      <c r="S78" s="6" t="s">
        <v>194</v>
      </c>
      <c r="T78" s="6" t="s">
        <v>194</v>
      </c>
      <c r="U78" s="15" t="s">
        <v>194</v>
      </c>
    </row>
    <row r="79" spans="1:21" x14ac:dyDescent="0.25">
      <c r="A79" s="25" t="s">
        <v>189</v>
      </c>
      <c r="B79" s="14" t="s">
        <v>194</v>
      </c>
      <c r="C79" s="6" t="s">
        <v>194</v>
      </c>
      <c r="D79" s="6" t="s">
        <v>194</v>
      </c>
      <c r="E79" s="6" t="s">
        <v>194</v>
      </c>
      <c r="F79" s="6" t="s">
        <v>194</v>
      </c>
      <c r="G79" s="6" t="s">
        <v>194</v>
      </c>
      <c r="H79" s="6" t="s">
        <v>194</v>
      </c>
      <c r="I79" s="6" t="s">
        <v>194</v>
      </c>
      <c r="J79" s="15" t="s">
        <v>194</v>
      </c>
      <c r="K79" s="14" t="s">
        <v>194</v>
      </c>
      <c r="L79" s="6" t="s">
        <v>194</v>
      </c>
      <c r="M79" s="6" t="s">
        <v>194</v>
      </c>
      <c r="N79" s="6" t="s">
        <v>194</v>
      </c>
      <c r="O79" s="6" t="s">
        <v>194</v>
      </c>
      <c r="P79" s="6" t="s">
        <v>194</v>
      </c>
      <c r="Q79" s="6" t="s">
        <v>194</v>
      </c>
      <c r="R79" s="6" t="s">
        <v>194</v>
      </c>
      <c r="S79" s="6" t="s">
        <v>194</v>
      </c>
      <c r="T79" s="6" t="s">
        <v>194</v>
      </c>
      <c r="U79" s="15" t="s">
        <v>194</v>
      </c>
    </row>
    <row r="80" spans="1:21" x14ac:dyDescent="0.25">
      <c r="A80" s="22" t="s">
        <v>155</v>
      </c>
      <c r="B80" s="12">
        <f t="shared" ref="B80:J80" si="19">SUM(B76:B79)</f>
        <v>0</v>
      </c>
      <c r="C80" s="5">
        <f t="shared" si="19"/>
        <v>0</v>
      </c>
      <c r="D80" s="5">
        <f t="shared" si="19"/>
        <v>0</v>
      </c>
      <c r="E80" s="5">
        <f t="shared" si="19"/>
        <v>0</v>
      </c>
      <c r="F80" s="5">
        <f t="shared" si="19"/>
        <v>0</v>
      </c>
      <c r="G80" s="5">
        <f t="shared" si="19"/>
        <v>0</v>
      </c>
      <c r="H80" s="5">
        <f t="shared" si="19"/>
        <v>0</v>
      </c>
      <c r="I80" s="5">
        <f t="shared" si="19"/>
        <v>0</v>
      </c>
      <c r="J80" s="13">
        <f t="shared" si="19"/>
        <v>0</v>
      </c>
      <c r="K80" s="12">
        <f t="shared" ref="K80:U80" si="20">SUM(K76:K79)</f>
        <v>0</v>
      </c>
      <c r="L80" s="5">
        <f t="shared" si="20"/>
        <v>0</v>
      </c>
      <c r="M80" s="5">
        <f t="shared" si="20"/>
        <v>0</v>
      </c>
      <c r="N80" s="5">
        <f t="shared" si="20"/>
        <v>0</v>
      </c>
      <c r="O80" s="5">
        <f t="shared" si="20"/>
        <v>0</v>
      </c>
      <c r="P80" s="5">
        <f t="shared" si="20"/>
        <v>0</v>
      </c>
      <c r="Q80" s="5">
        <f t="shared" si="20"/>
        <v>0</v>
      </c>
      <c r="R80" s="5">
        <f t="shared" si="20"/>
        <v>0</v>
      </c>
      <c r="S80" s="5">
        <f t="shared" si="20"/>
        <v>0</v>
      </c>
      <c r="T80" s="5">
        <f t="shared" si="20"/>
        <v>0</v>
      </c>
      <c r="U80" s="13">
        <f t="shared" si="20"/>
        <v>0</v>
      </c>
    </row>
    <row r="81" spans="1:21" x14ac:dyDescent="0.25">
      <c r="A81" s="24"/>
      <c r="B81" s="33"/>
      <c r="C81" s="34"/>
      <c r="D81" s="34"/>
      <c r="E81" s="34"/>
      <c r="F81" s="34"/>
      <c r="G81" s="34"/>
      <c r="H81" s="34"/>
      <c r="I81" s="34"/>
      <c r="J81" s="35"/>
      <c r="K81" s="33"/>
      <c r="L81" s="34"/>
      <c r="M81" s="34"/>
      <c r="N81" s="34"/>
      <c r="O81" s="34"/>
      <c r="P81" s="34"/>
      <c r="Q81" s="34"/>
      <c r="R81" s="34"/>
      <c r="S81" s="34"/>
      <c r="T81" s="34"/>
      <c r="U81" s="35"/>
    </row>
    <row r="82" spans="1:21" x14ac:dyDescent="0.25">
      <c r="A82" s="22" t="s">
        <v>168</v>
      </c>
      <c r="B82" s="33"/>
      <c r="C82" s="34"/>
      <c r="D82" s="34"/>
      <c r="E82" s="34"/>
      <c r="F82" s="34"/>
      <c r="G82" s="34"/>
      <c r="H82" s="34"/>
      <c r="I82" s="34"/>
      <c r="J82" s="35"/>
      <c r="K82" s="33"/>
      <c r="L82" s="34"/>
      <c r="M82" s="34"/>
      <c r="N82" s="34"/>
      <c r="O82" s="34"/>
      <c r="P82" s="34"/>
      <c r="Q82" s="34"/>
      <c r="R82" s="34"/>
      <c r="S82" s="34"/>
      <c r="T82" s="34"/>
      <c r="U82" s="35"/>
    </row>
    <row r="83" spans="1:21" x14ac:dyDescent="0.25">
      <c r="A83" s="25" t="s">
        <v>186</v>
      </c>
      <c r="B83" s="14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15">
        <v>0</v>
      </c>
      <c r="K83" s="14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15">
        <v>0</v>
      </c>
    </row>
    <row r="84" spans="1:21" x14ac:dyDescent="0.25">
      <c r="A84" s="25" t="s">
        <v>187</v>
      </c>
      <c r="B84" s="14" t="s">
        <v>194</v>
      </c>
      <c r="C84" s="6" t="s">
        <v>194</v>
      </c>
      <c r="D84" s="6" t="s">
        <v>194</v>
      </c>
      <c r="E84" s="6" t="s">
        <v>194</v>
      </c>
      <c r="F84" s="6" t="s">
        <v>194</v>
      </c>
      <c r="G84" s="6" t="s">
        <v>194</v>
      </c>
      <c r="H84" s="6" t="s">
        <v>194</v>
      </c>
      <c r="I84" s="6" t="s">
        <v>194</v>
      </c>
      <c r="J84" s="15" t="s">
        <v>194</v>
      </c>
      <c r="K84" s="14" t="s">
        <v>194</v>
      </c>
      <c r="L84" s="6" t="s">
        <v>194</v>
      </c>
      <c r="M84" s="6" t="s">
        <v>194</v>
      </c>
      <c r="N84" s="6" t="s">
        <v>194</v>
      </c>
      <c r="O84" s="6" t="s">
        <v>194</v>
      </c>
      <c r="P84" s="6" t="s">
        <v>194</v>
      </c>
      <c r="Q84" s="6" t="s">
        <v>194</v>
      </c>
      <c r="R84" s="6" t="s">
        <v>194</v>
      </c>
      <c r="S84" s="6" t="s">
        <v>194</v>
      </c>
      <c r="T84" s="6" t="s">
        <v>194</v>
      </c>
      <c r="U84" s="15" t="s">
        <v>194</v>
      </c>
    </row>
    <row r="85" spans="1:21" x14ac:dyDescent="0.25">
      <c r="A85" s="25" t="s">
        <v>188</v>
      </c>
      <c r="B85" s="14" t="s">
        <v>194</v>
      </c>
      <c r="C85" s="6" t="s">
        <v>194</v>
      </c>
      <c r="D85" s="6" t="s">
        <v>194</v>
      </c>
      <c r="E85" s="6" t="s">
        <v>194</v>
      </c>
      <c r="F85" s="6" t="s">
        <v>194</v>
      </c>
      <c r="G85" s="6" t="s">
        <v>194</v>
      </c>
      <c r="H85" s="6" t="s">
        <v>194</v>
      </c>
      <c r="I85" s="6" t="s">
        <v>194</v>
      </c>
      <c r="J85" s="15" t="s">
        <v>194</v>
      </c>
      <c r="K85" s="14" t="s">
        <v>194</v>
      </c>
      <c r="L85" s="6" t="s">
        <v>194</v>
      </c>
      <c r="M85" s="6" t="s">
        <v>194</v>
      </c>
      <c r="N85" s="6" t="s">
        <v>194</v>
      </c>
      <c r="O85" s="6" t="s">
        <v>194</v>
      </c>
      <c r="P85" s="6" t="s">
        <v>194</v>
      </c>
      <c r="Q85" s="6" t="s">
        <v>194</v>
      </c>
      <c r="R85" s="6" t="s">
        <v>194</v>
      </c>
      <c r="S85" s="6" t="s">
        <v>194</v>
      </c>
      <c r="T85" s="6" t="s">
        <v>194</v>
      </c>
      <c r="U85" s="15" t="s">
        <v>194</v>
      </c>
    </row>
    <row r="86" spans="1:21" x14ac:dyDescent="0.25">
      <c r="A86" s="25" t="s">
        <v>189</v>
      </c>
      <c r="B86" s="14" t="s">
        <v>194</v>
      </c>
      <c r="C86" s="6" t="s">
        <v>194</v>
      </c>
      <c r="D86" s="6" t="s">
        <v>194</v>
      </c>
      <c r="E86" s="6" t="s">
        <v>194</v>
      </c>
      <c r="F86" s="6" t="s">
        <v>194</v>
      </c>
      <c r="G86" s="6" t="s">
        <v>194</v>
      </c>
      <c r="H86" s="6" t="s">
        <v>194</v>
      </c>
      <c r="I86" s="6" t="s">
        <v>194</v>
      </c>
      <c r="J86" s="15" t="s">
        <v>194</v>
      </c>
      <c r="K86" s="14" t="s">
        <v>194</v>
      </c>
      <c r="L86" s="6" t="s">
        <v>194</v>
      </c>
      <c r="M86" s="6" t="s">
        <v>194</v>
      </c>
      <c r="N86" s="6" t="s">
        <v>194</v>
      </c>
      <c r="O86" s="6" t="s">
        <v>194</v>
      </c>
      <c r="P86" s="6" t="s">
        <v>194</v>
      </c>
      <c r="Q86" s="6" t="s">
        <v>194</v>
      </c>
      <c r="R86" s="6" t="s">
        <v>194</v>
      </c>
      <c r="S86" s="6" t="s">
        <v>194</v>
      </c>
      <c r="T86" s="6" t="s">
        <v>194</v>
      </c>
      <c r="U86" s="15" t="s">
        <v>194</v>
      </c>
    </row>
    <row r="87" spans="1:21" x14ac:dyDescent="0.25">
      <c r="A87" s="22" t="s">
        <v>155</v>
      </c>
      <c r="B87" s="12">
        <f t="shared" ref="B87:J87" si="21">SUM(B83:B86)</f>
        <v>0</v>
      </c>
      <c r="C87" s="5">
        <f t="shared" si="21"/>
        <v>0</v>
      </c>
      <c r="D87" s="5">
        <f t="shared" si="21"/>
        <v>0</v>
      </c>
      <c r="E87" s="5">
        <f t="shared" si="21"/>
        <v>0</v>
      </c>
      <c r="F87" s="5">
        <f t="shared" si="21"/>
        <v>0</v>
      </c>
      <c r="G87" s="5">
        <f t="shared" si="21"/>
        <v>0</v>
      </c>
      <c r="H87" s="5">
        <f t="shared" si="21"/>
        <v>0</v>
      </c>
      <c r="I87" s="5">
        <f t="shared" si="21"/>
        <v>0</v>
      </c>
      <c r="J87" s="13">
        <f t="shared" si="21"/>
        <v>0</v>
      </c>
      <c r="K87" s="12">
        <f t="shared" ref="K87:U87" si="22">SUM(K83:K86)</f>
        <v>0</v>
      </c>
      <c r="L87" s="5">
        <f t="shared" si="22"/>
        <v>0</v>
      </c>
      <c r="M87" s="5">
        <f t="shared" si="22"/>
        <v>0</v>
      </c>
      <c r="N87" s="5">
        <f t="shared" si="22"/>
        <v>0</v>
      </c>
      <c r="O87" s="5">
        <f t="shared" si="22"/>
        <v>0</v>
      </c>
      <c r="P87" s="5">
        <f t="shared" si="22"/>
        <v>0</v>
      </c>
      <c r="Q87" s="5">
        <f t="shared" si="22"/>
        <v>0</v>
      </c>
      <c r="R87" s="5">
        <f t="shared" si="22"/>
        <v>0</v>
      </c>
      <c r="S87" s="5">
        <f t="shared" si="22"/>
        <v>0</v>
      </c>
      <c r="T87" s="5">
        <f t="shared" si="22"/>
        <v>0</v>
      </c>
      <c r="U87" s="13">
        <f t="shared" si="22"/>
        <v>0</v>
      </c>
    </row>
    <row r="88" spans="1:21" x14ac:dyDescent="0.25">
      <c r="A88" s="24"/>
      <c r="B88" s="33"/>
      <c r="C88" s="34"/>
      <c r="D88" s="34"/>
      <c r="E88" s="34"/>
      <c r="F88" s="34"/>
      <c r="G88" s="34"/>
      <c r="H88" s="34"/>
      <c r="I88" s="34"/>
      <c r="J88" s="35"/>
      <c r="K88" s="33"/>
      <c r="L88" s="34"/>
      <c r="M88" s="34"/>
      <c r="N88" s="34"/>
      <c r="O88" s="34"/>
      <c r="P88" s="34"/>
      <c r="Q88" s="34"/>
      <c r="R88" s="34"/>
      <c r="S88" s="34"/>
      <c r="T88" s="34"/>
      <c r="U88" s="35"/>
    </row>
    <row r="89" spans="1:21" x14ac:dyDescent="0.25">
      <c r="A89" s="22" t="s">
        <v>169</v>
      </c>
      <c r="B89" s="33"/>
      <c r="C89" s="34"/>
      <c r="D89" s="34"/>
      <c r="E89" s="34"/>
      <c r="F89" s="34"/>
      <c r="G89" s="34"/>
      <c r="H89" s="34"/>
      <c r="I89" s="34"/>
      <c r="J89" s="35"/>
      <c r="K89" s="33"/>
      <c r="L89" s="34"/>
      <c r="M89" s="34"/>
      <c r="N89" s="34"/>
      <c r="O89" s="34"/>
      <c r="P89" s="34"/>
      <c r="Q89" s="34"/>
      <c r="R89" s="34"/>
      <c r="S89" s="34"/>
      <c r="T89" s="34"/>
      <c r="U89" s="35"/>
    </row>
    <row r="90" spans="1:21" x14ac:dyDescent="0.25">
      <c r="A90" s="25" t="s">
        <v>186</v>
      </c>
      <c r="B90" s="14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15">
        <v>0</v>
      </c>
      <c r="K90" s="14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15">
        <v>0</v>
      </c>
    </row>
    <row r="91" spans="1:21" x14ac:dyDescent="0.25">
      <c r="A91" s="25" t="s">
        <v>187</v>
      </c>
      <c r="B91" s="14" t="s">
        <v>194</v>
      </c>
      <c r="C91" s="6" t="s">
        <v>194</v>
      </c>
      <c r="D91" s="6" t="s">
        <v>194</v>
      </c>
      <c r="E91" s="6" t="s">
        <v>194</v>
      </c>
      <c r="F91" s="6" t="s">
        <v>194</v>
      </c>
      <c r="G91" s="6" t="s">
        <v>194</v>
      </c>
      <c r="H91" s="6" t="s">
        <v>194</v>
      </c>
      <c r="I91" s="6" t="s">
        <v>194</v>
      </c>
      <c r="J91" s="15" t="s">
        <v>194</v>
      </c>
      <c r="K91" s="14" t="s">
        <v>194</v>
      </c>
      <c r="L91" s="6" t="s">
        <v>194</v>
      </c>
      <c r="M91" s="6" t="s">
        <v>194</v>
      </c>
      <c r="N91" s="6" t="s">
        <v>194</v>
      </c>
      <c r="O91" s="6" t="s">
        <v>194</v>
      </c>
      <c r="P91" s="6" t="s">
        <v>194</v>
      </c>
      <c r="Q91" s="6" t="s">
        <v>194</v>
      </c>
      <c r="R91" s="6" t="s">
        <v>194</v>
      </c>
      <c r="S91" s="6" t="s">
        <v>194</v>
      </c>
      <c r="T91" s="6" t="s">
        <v>194</v>
      </c>
      <c r="U91" s="15" t="s">
        <v>194</v>
      </c>
    </row>
    <row r="92" spans="1:21" x14ac:dyDescent="0.25">
      <c r="A92" s="25" t="s">
        <v>188</v>
      </c>
      <c r="B92" s="14" t="s">
        <v>194</v>
      </c>
      <c r="C92" s="6" t="s">
        <v>194</v>
      </c>
      <c r="D92" s="6" t="s">
        <v>194</v>
      </c>
      <c r="E92" s="6" t="s">
        <v>194</v>
      </c>
      <c r="F92" s="6" t="s">
        <v>194</v>
      </c>
      <c r="G92" s="6" t="s">
        <v>194</v>
      </c>
      <c r="H92" s="6" t="s">
        <v>194</v>
      </c>
      <c r="I92" s="6" t="s">
        <v>194</v>
      </c>
      <c r="J92" s="15" t="s">
        <v>194</v>
      </c>
      <c r="K92" s="14" t="s">
        <v>194</v>
      </c>
      <c r="L92" s="6" t="s">
        <v>194</v>
      </c>
      <c r="M92" s="6" t="s">
        <v>194</v>
      </c>
      <c r="N92" s="6" t="s">
        <v>194</v>
      </c>
      <c r="O92" s="6" t="s">
        <v>194</v>
      </c>
      <c r="P92" s="6" t="s">
        <v>194</v>
      </c>
      <c r="Q92" s="6" t="s">
        <v>194</v>
      </c>
      <c r="R92" s="6" t="s">
        <v>194</v>
      </c>
      <c r="S92" s="6" t="s">
        <v>194</v>
      </c>
      <c r="T92" s="6" t="s">
        <v>194</v>
      </c>
      <c r="U92" s="15" t="s">
        <v>194</v>
      </c>
    </row>
    <row r="93" spans="1:21" x14ac:dyDescent="0.25">
      <c r="A93" s="25" t="s">
        <v>189</v>
      </c>
      <c r="B93" s="14" t="s">
        <v>194</v>
      </c>
      <c r="C93" s="6" t="s">
        <v>194</v>
      </c>
      <c r="D93" s="6" t="s">
        <v>194</v>
      </c>
      <c r="E93" s="6" t="s">
        <v>194</v>
      </c>
      <c r="F93" s="6" t="s">
        <v>194</v>
      </c>
      <c r="G93" s="6" t="s">
        <v>194</v>
      </c>
      <c r="H93" s="6" t="s">
        <v>194</v>
      </c>
      <c r="I93" s="6" t="s">
        <v>194</v>
      </c>
      <c r="J93" s="15" t="s">
        <v>194</v>
      </c>
      <c r="K93" s="14" t="s">
        <v>194</v>
      </c>
      <c r="L93" s="6" t="s">
        <v>194</v>
      </c>
      <c r="M93" s="6" t="s">
        <v>194</v>
      </c>
      <c r="N93" s="6" t="s">
        <v>194</v>
      </c>
      <c r="O93" s="6" t="s">
        <v>194</v>
      </c>
      <c r="P93" s="6" t="s">
        <v>194</v>
      </c>
      <c r="Q93" s="6" t="s">
        <v>194</v>
      </c>
      <c r="R93" s="6" t="s">
        <v>194</v>
      </c>
      <c r="S93" s="6" t="s">
        <v>194</v>
      </c>
      <c r="T93" s="6" t="s">
        <v>194</v>
      </c>
      <c r="U93" s="15" t="s">
        <v>194</v>
      </c>
    </row>
    <row r="94" spans="1:21" x14ac:dyDescent="0.25">
      <c r="A94" s="22" t="s">
        <v>155</v>
      </c>
      <c r="B94" s="12">
        <f t="shared" ref="B94:J94" si="23">SUM(B90:B93)</f>
        <v>0</v>
      </c>
      <c r="C94" s="5">
        <f t="shared" si="23"/>
        <v>0</v>
      </c>
      <c r="D94" s="5">
        <f t="shared" si="23"/>
        <v>0</v>
      </c>
      <c r="E94" s="5">
        <f t="shared" si="23"/>
        <v>0</v>
      </c>
      <c r="F94" s="5">
        <f t="shared" si="23"/>
        <v>0</v>
      </c>
      <c r="G94" s="5">
        <f t="shared" si="23"/>
        <v>0</v>
      </c>
      <c r="H94" s="5">
        <f t="shared" si="23"/>
        <v>0</v>
      </c>
      <c r="I94" s="5">
        <f t="shared" si="23"/>
        <v>0</v>
      </c>
      <c r="J94" s="13">
        <f t="shared" si="23"/>
        <v>0</v>
      </c>
      <c r="K94" s="12">
        <f t="shared" ref="K94:U94" si="24">SUM(K90:K93)</f>
        <v>0</v>
      </c>
      <c r="L94" s="5">
        <f t="shared" si="24"/>
        <v>0</v>
      </c>
      <c r="M94" s="5">
        <f t="shared" si="24"/>
        <v>0</v>
      </c>
      <c r="N94" s="5">
        <f t="shared" si="24"/>
        <v>0</v>
      </c>
      <c r="O94" s="5">
        <f t="shared" si="24"/>
        <v>0</v>
      </c>
      <c r="P94" s="5">
        <f t="shared" si="24"/>
        <v>0</v>
      </c>
      <c r="Q94" s="5">
        <f t="shared" si="24"/>
        <v>0</v>
      </c>
      <c r="R94" s="5">
        <f t="shared" si="24"/>
        <v>0</v>
      </c>
      <c r="S94" s="5">
        <f t="shared" si="24"/>
        <v>0</v>
      </c>
      <c r="T94" s="5">
        <f t="shared" si="24"/>
        <v>0</v>
      </c>
      <c r="U94" s="13">
        <f t="shared" si="24"/>
        <v>0</v>
      </c>
    </row>
    <row r="95" spans="1:21" x14ac:dyDescent="0.25">
      <c r="A95" s="24"/>
      <c r="B95" s="33"/>
      <c r="C95" s="34"/>
      <c r="D95" s="34"/>
      <c r="E95" s="34"/>
      <c r="F95" s="34"/>
      <c r="G95" s="34"/>
      <c r="H95" s="34"/>
      <c r="I95" s="34"/>
      <c r="J95" s="35"/>
      <c r="K95" s="33"/>
      <c r="L95" s="34"/>
      <c r="M95" s="34"/>
      <c r="N95" s="34"/>
      <c r="O95" s="34"/>
      <c r="P95" s="34"/>
      <c r="Q95" s="34"/>
      <c r="R95" s="34"/>
      <c r="S95" s="34"/>
      <c r="T95" s="34"/>
      <c r="U95" s="35"/>
    </row>
    <row r="96" spans="1:21" x14ac:dyDescent="0.25">
      <c r="A96" s="22" t="s">
        <v>170</v>
      </c>
      <c r="B96" s="33"/>
      <c r="C96" s="34"/>
      <c r="D96" s="34"/>
      <c r="E96" s="34"/>
      <c r="F96" s="34"/>
      <c r="G96" s="34"/>
      <c r="H96" s="34"/>
      <c r="I96" s="34"/>
      <c r="J96" s="35"/>
      <c r="K96" s="33"/>
      <c r="L96" s="34"/>
      <c r="M96" s="34"/>
      <c r="N96" s="34"/>
      <c r="O96" s="34"/>
      <c r="P96" s="34"/>
      <c r="Q96" s="34"/>
      <c r="R96" s="34"/>
      <c r="S96" s="34"/>
      <c r="T96" s="34"/>
      <c r="U96" s="35"/>
    </row>
    <row r="97" spans="1:21" x14ac:dyDescent="0.25">
      <c r="A97" s="25" t="s">
        <v>186</v>
      </c>
      <c r="B97" s="14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15">
        <v>0</v>
      </c>
      <c r="K97" s="14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15">
        <v>0</v>
      </c>
    </row>
    <row r="98" spans="1:21" x14ac:dyDescent="0.25">
      <c r="A98" s="25" t="s">
        <v>187</v>
      </c>
      <c r="B98" s="14" t="s">
        <v>194</v>
      </c>
      <c r="C98" s="6" t="s">
        <v>194</v>
      </c>
      <c r="D98" s="6" t="s">
        <v>194</v>
      </c>
      <c r="E98" s="6" t="s">
        <v>194</v>
      </c>
      <c r="F98" s="6" t="s">
        <v>194</v>
      </c>
      <c r="G98" s="6" t="s">
        <v>194</v>
      </c>
      <c r="H98" s="6" t="s">
        <v>194</v>
      </c>
      <c r="I98" s="6" t="s">
        <v>194</v>
      </c>
      <c r="J98" s="15" t="s">
        <v>194</v>
      </c>
      <c r="K98" s="14" t="s">
        <v>194</v>
      </c>
      <c r="L98" s="6" t="s">
        <v>194</v>
      </c>
      <c r="M98" s="6" t="s">
        <v>194</v>
      </c>
      <c r="N98" s="6" t="s">
        <v>194</v>
      </c>
      <c r="O98" s="6" t="s">
        <v>194</v>
      </c>
      <c r="P98" s="6" t="s">
        <v>194</v>
      </c>
      <c r="Q98" s="6" t="s">
        <v>194</v>
      </c>
      <c r="R98" s="6" t="s">
        <v>194</v>
      </c>
      <c r="S98" s="6" t="s">
        <v>194</v>
      </c>
      <c r="T98" s="6" t="s">
        <v>194</v>
      </c>
      <c r="U98" s="15" t="s">
        <v>194</v>
      </c>
    </row>
    <row r="99" spans="1:21" x14ac:dyDescent="0.25">
      <c r="A99" s="25" t="s">
        <v>188</v>
      </c>
      <c r="B99" s="14" t="s">
        <v>194</v>
      </c>
      <c r="C99" s="6" t="s">
        <v>194</v>
      </c>
      <c r="D99" s="6" t="s">
        <v>194</v>
      </c>
      <c r="E99" s="6" t="s">
        <v>194</v>
      </c>
      <c r="F99" s="6" t="s">
        <v>194</v>
      </c>
      <c r="G99" s="6" t="s">
        <v>194</v>
      </c>
      <c r="H99" s="6" t="s">
        <v>194</v>
      </c>
      <c r="I99" s="6" t="s">
        <v>194</v>
      </c>
      <c r="J99" s="15" t="s">
        <v>194</v>
      </c>
      <c r="K99" s="14" t="s">
        <v>194</v>
      </c>
      <c r="L99" s="6" t="s">
        <v>194</v>
      </c>
      <c r="M99" s="6" t="s">
        <v>194</v>
      </c>
      <c r="N99" s="6" t="s">
        <v>194</v>
      </c>
      <c r="O99" s="6" t="s">
        <v>194</v>
      </c>
      <c r="P99" s="6" t="s">
        <v>194</v>
      </c>
      <c r="Q99" s="6" t="s">
        <v>194</v>
      </c>
      <c r="R99" s="6" t="s">
        <v>194</v>
      </c>
      <c r="S99" s="6" t="s">
        <v>194</v>
      </c>
      <c r="T99" s="6" t="s">
        <v>194</v>
      </c>
      <c r="U99" s="15" t="s">
        <v>194</v>
      </c>
    </row>
    <row r="100" spans="1:21" x14ac:dyDescent="0.25">
      <c r="A100" s="25" t="s">
        <v>189</v>
      </c>
      <c r="B100" s="14" t="s">
        <v>194</v>
      </c>
      <c r="C100" s="6" t="s">
        <v>194</v>
      </c>
      <c r="D100" s="6" t="s">
        <v>194</v>
      </c>
      <c r="E100" s="6" t="s">
        <v>194</v>
      </c>
      <c r="F100" s="6" t="s">
        <v>194</v>
      </c>
      <c r="G100" s="6" t="s">
        <v>194</v>
      </c>
      <c r="H100" s="6" t="s">
        <v>194</v>
      </c>
      <c r="I100" s="6" t="s">
        <v>194</v>
      </c>
      <c r="J100" s="15" t="s">
        <v>194</v>
      </c>
      <c r="K100" s="14" t="s">
        <v>194</v>
      </c>
      <c r="L100" s="6" t="s">
        <v>194</v>
      </c>
      <c r="M100" s="6" t="s">
        <v>194</v>
      </c>
      <c r="N100" s="6" t="s">
        <v>194</v>
      </c>
      <c r="O100" s="6" t="s">
        <v>194</v>
      </c>
      <c r="P100" s="6" t="s">
        <v>194</v>
      </c>
      <c r="Q100" s="6" t="s">
        <v>194</v>
      </c>
      <c r="R100" s="6" t="s">
        <v>194</v>
      </c>
      <c r="S100" s="6" t="s">
        <v>194</v>
      </c>
      <c r="T100" s="6" t="s">
        <v>194</v>
      </c>
      <c r="U100" s="15" t="s">
        <v>194</v>
      </c>
    </row>
    <row r="101" spans="1:21" x14ac:dyDescent="0.25">
      <c r="A101" s="22" t="s">
        <v>155</v>
      </c>
      <c r="B101" s="12">
        <f t="shared" ref="B101:J101" si="25">SUM(B97:B100)</f>
        <v>0</v>
      </c>
      <c r="C101" s="5">
        <f t="shared" si="25"/>
        <v>0</v>
      </c>
      <c r="D101" s="5">
        <f t="shared" si="25"/>
        <v>0</v>
      </c>
      <c r="E101" s="5">
        <f t="shared" si="25"/>
        <v>0</v>
      </c>
      <c r="F101" s="5">
        <f t="shared" si="25"/>
        <v>0</v>
      </c>
      <c r="G101" s="5">
        <f t="shared" si="25"/>
        <v>0</v>
      </c>
      <c r="H101" s="5">
        <f t="shared" si="25"/>
        <v>0</v>
      </c>
      <c r="I101" s="5">
        <f t="shared" si="25"/>
        <v>0</v>
      </c>
      <c r="J101" s="13">
        <f t="shared" si="25"/>
        <v>0</v>
      </c>
      <c r="K101" s="12">
        <f t="shared" ref="K101:U101" si="26">SUM(K97:K100)</f>
        <v>0</v>
      </c>
      <c r="L101" s="5">
        <f t="shared" si="26"/>
        <v>0</v>
      </c>
      <c r="M101" s="5">
        <f t="shared" si="26"/>
        <v>0</v>
      </c>
      <c r="N101" s="5">
        <f t="shared" si="26"/>
        <v>0</v>
      </c>
      <c r="O101" s="5">
        <f t="shared" si="26"/>
        <v>0</v>
      </c>
      <c r="P101" s="5">
        <f t="shared" si="26"/>
        <v>0</v>
      </c>
      <c r="Q101" s="5">
        <f t="shared" si="26"/>
        <v>0</v>
      </c>
      <c r="R101" s="5">
        <f t="shared" si="26"/>
        <v>0</v>
      </c>
      <c r="S101" s="5">
        <f t="shared" si="26"/>
        <v>0</v>
      </c>
      <c r="T101" s="5">
        <f t="shared" si="26"/>
        <v>0</v>
      </c>
      <c r="U101" s="13">
        <f t="shared" si="26"/>
        <v>0</v>
      </c>
    </row>
    <row r="102" spans="1:21" x14ac:dyDescent="0.25">
      <c r="A102" s="24"/>
      <c r="B102" s="33"/>
      <c r="C102" s="34"/>
      <c r="D102" s="34"/>
      <c r="E102" s="34"/>
      <c r="F102" s="34"/>
      <c r="G102" s="34"/>
      <c r="H102" s="34"/>
      <c r="I102" s="34"/>
      <c r="J102" s="35"/>
      <c r="K102" s="33"/>
      <c r="L102" s="34"/>
      <c r="M102" s="34"/>
      <c r="N102" s="34"/>
      <c r="O102" s="34"/>
      <c r="P102" s="34"/>
      <c r="Q102" s="34"/>
      <c r="R102" s="34"/>
      <c r="S102" s="34"/>
      <c r="T102" s="34"/>
      <c r="U102" s="35"/>
    </row>
    <row r="103" spans="1:21" x14ac:dyDescent="0.25">
      <c r="A103" s="22" t="s">
        <v>171</v>
      </c>
      <c r="B103" s="33"/>
      <c r="C103" s="34"/>
      <c r="D103" s="34"/>
      <c r="E103" s="34"/>
      <c r="F103" s="34"/>
      <c r="G103" s="34"/>
      <c r="H103" s="34"/>
      <c r="I103" s="34"/>
      <c r="J103" s="35"/>
      <c r="K103" s="33"/>
      <c r="L103" s="34"/>
      <c r="M103" s="34"/>
      <c r="N103" s="34"/>
      <c r="O103" s="34"/>
      <c r="P103" s="34"/>
      <c r="Q103" s="34"/>
      <c r="R103" s="34"/>
      <c r="S103" s="34"/>
      <c r="T103" s="34"/>
      <c r="U103" s="35"/>
    </row>
    <row r="104" spans="1:21" x14ac:dyDescent="0.25">
      <c r="A104" s="25" t="s">
        <v>186</v>
      </c>
      <c r="B104" s="14">
        <v>0</v>
      </c>
      <c r="C104" s="6">
        <v>0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15">
        <v>0</v>
      </c>
      <c r="K104" s="14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15">
        <v>0</v>
      </c>
    </row>
    <row r="105" spans="1:21" x14ac:dyDescent="0.25">
      <c r="A105" s="25" t="s">
        <v>187</v>
      </c>
      <c r="B105" s="14" t="s">
        <v>194</v>
      </c>
      <c r="C105" s="6" t="s">
        <v>194</v>
      </c>
      <c r="D105" s="6" t="s">
        <v>194</v>
      </c>
      <c r="E105" s="6" t="s">
        <v>194</v>
      </c>
      <c r="F105" s="6" t="s">
        <v>194</v>
      </c>
      <c r="G105" s="6" t="s">
        <v>194</v>
      </c>
      <c r="H105" s="6" t="s">
        <v>194</v>
      </c>
      <c r="I105" s="6" t="s">
        <v>194</v>
      </c>
      <c r="J105" s="15" t="s">
        <v>194</v>
      </c>
      <c r="K105" s="14" t="s">
        <v>194</v>
      </c>
      <c r="L105" s="6" t="s">
        <v>194</v>
      </c>
      <c r="M105" s="6" t="s">
        <v>194</v>
      </c>
      <c r="N105" s="6" t="s">
        <v>194</v>
      </c>
      <c r="O105" s="6" t="s">
        <v>194</v>
      </c>
      <c r="P105" s="6" t="s">
        <v>194</v>
      </c>
      <c r="Q105" s="6" t="s">
        <v>194</v>
      </c>
      <c r="R105" s="6" t="s">
        <v>194</v>
      </c>
      <c r="S105" s="6" t="s">
        <v>194</v>
      </c>
      <c r="T105" s="6" t="s">
        <v>194</v>
      </c>
      <c r="U105" s="15" t="s">
        <v>194</v>
      </c>
    </row>
    <row r="106" spans="1:21" x14ac:dyDescent="0.25">
      <c r="A106" s="25" t="s">
        <v>188</v>
      </c>
      <c r="B106" s="14" t="s">
        <v>194</v>
      </c>
      <c r="C106" s="6" t="s">
        <v>194</v>
      </c>
      <c r="D106" s="6" t="s">
        <v>194</v>
      </c>
      <c r="E106" s="6" t="s">
        <v>194</v>
      </c>
      <c r="F106" s="6" t="s">
        <v>194</v>
      </c>
      <c r="G106" s="6" t="s">
        <v>194</v>
      </c>
      <c r="H106" s="6" t="s">
        <v>194</v>
      </c>
      <c r="I106" s="6" t="s">
        <v>194</v>
      </c>
      <c r="J106" s="15" t="s">
        <v>194</v>
      </c>
      <c r="K106" s="14" t="s">
        <v>194</v>
      </c>
      <c r="L106" s="6" t="s">
        <v>194</v>
      </c>
      <c r="M106" s="6" t="s">
        <v>194</v>
      </c>
      <c r="N106" s="6" t="s">
        <v>194</v>
      </c>
      <c r="O106" s="6" t="s">
        <v>194</v>
      </c>
      <c r="P106" s="6" t="s">
        <v>194</v>
      </c>
      <c r="Q106" s="6" t="s">
        <v>194</v>
      </c>
      <c r="R106" s="6" t="s">
        <v>194</v>
      </c>
      <c r="S106" s="6" t="s">
        <v>194</v>
      </c>
      <c r="T106" s="6" t="s">
        <v>194</v>
      </c>
      <c r="U106" s="15" t="s">
        <v>194</v>
      </c>
    </row>
    <row r="107" spans="1:21" x14ac:dyDescent="0.25">
      <c r="A107" s="25" t="s">
        <v>189</v>
      </c>
      <c r="B107" s="14" t="s">
        <v>194</v>
      </c>
      <c r="C107" s="6" t="s">
        <v>194</v>
      </c>
      <c r="D107" s="6" t="s">
        <v>194</v>
      </c>
      <c r="E107" s="6" t="s">
        <v>194</v>
      </c>
      <c r="F107" s="6" t="s">
        <v>194</v>
      </c>
      <c r="G107" s="6" t="s">
        <v>194</v>
      </c>
      <c r="H107" s="6" t="s">
        <v>194</v>
      </c>
      <c r="I107" s="6" t="s">
        <v>194</v>
      </c>
      <c r="J107" s="15" t="s">
        <v>194</v>
      </c>
      <c r="K107" s="14" t="s">
        <v>194</v>
      </c>
      <c r="L107" s="6" t="s">
        <v>194</v>
      </c>
      <c r="M107" s="6" t="s">
        <v>194</v>
      </c>
      <c r="N107" s="6" t="s">
        <v>194</v>
      </c>
      <c r="O107" s="6" t="s">
        <v>194</v>
      </c>
      <c r="P107" s="6" t="s">
        <v>194</v>
      </c>
      <c r="Q107" s="6" t="s">
        <v>194</v>
      </c>
      <c r="R107" s="6" t="s">
        <v>194</v>
      </c>
      <c r="S107" s="6" t="s">
        <v>194</v>
      </c>
      <c r="T107" s="6" t="s">
        <v>194</v>
      </c>
      <c r="U107" s="15" t="s">
        <v>194</v>
      </c>
    </row>
    <row r="108" spans="1:21" x14ac:dyDescent="0.25">
      <c r="A108" s="22" t="s">
        <v>155</v>
      </c>
      <c r="B108" s="12">
        <f t="shared" ref="B108:J108" si="27">SUM(B104:B107)</f>
        <v>0</v>
      </c>
      <c r="C108" s="5">
        <f t="shared" si="27"/>
        <v>0</v>
      </c>
      <c r="D108" s="5">
        <f t="shared" si="27"/>
        <v>0</v>
      </c>
      <c r="E108" s="5">
        <f t="shared" si="27"/>
        <v>0</v>
      </c>
      <c r="F108" s="5">
        <f t="shared" si="27"/>
        <v>0</v>
      </c>
      <c r="G108" s="5">
        <f t="shared" si="27"/>
        <v>0</v>
      </c>
      <c r="H108" s="5">
        <f t="shared" si="27"/>
        <v>0</v>
      </c>
      <c r="I108" s="5">
        <f t="shared" si="27"/>
        <v>0</v>
      </c>
      <c r="J108" s="13">
        <f t="shared" si="27"/>
        <v>0</v>
      </c>
      <c r="K108" s="12">
        <f t="shared" ref="K108:U108" si="28">SUM(K104:K107)</f>
        <v>0</v>
      </c>
      <c r="L108" s="5">
        <f t="shared" si="28"/>
        <v>0</v>
      </c>
      <c r="M108" s="5">
        <f t="shared" si="28"/>
        <v>0</v>
      </c>
      <c r="N108" s="5">
        <f t="shared" si="28"/>
        <v>0</v>
      </c>
      <c r="O108" s="5">
        <f t="shared" si="28"/>
        <v>0</v>
      </c>
      <c r="P108" s="5">
        <f t="shared" si="28"/>
        <v>0</v>
      </c>
      <c r="Q108" s="5">
        <f t="shared" si="28"/>
        <v>0</v>
      </c>
      <c r="R108" s="5">
        <f t="shared" si="28"/>
        <v>0</v>
      </c>
      <c r="S108" s="5">
        <f t="shared" si="28"/>
        <v>0</v>
      </c>
      <c r="T108" s="5">
        <f t="shared" si="28"/>
        <v>0</v>
      </c>
      <c r="U108" s="13">
        <f t="shared" si="28"/>
        <v>0</v>
      </c>
    </row>
    <row r="109" spans="1:21" x14ac:dyDescent="0.25">
      <c r="A109" s="24"/>
      <c r="B109" s="33"/>
      <c r="C109" s="34"/>
      <c r="D109" s="34"/>
      <c r="E109" s="34"/>
      <c r="F109" s="34"/>
      <c r="G109" s="34"/>
      <c r="H109" s="34"/>
      <c r="I109" s="34"/>
      <c r="J109" s="35"/>
      <c r="K109" s="33"/>
      <c r="L109" s="34"/>
      <c r="M109" s="34"/>
      <c r="N109" s="34"/>
      <c r="O109" s="34"/>
      <c r="P109" s="34"/>
      <c r="Q109" s="34"/>
      <c r="R109" s="34"/>
      <c r="S109" s="34"/>
      <c r="T109" s="34"/>
      <c r="U109" s="35"/>
    </row>
    <row r="110" spans="1:21" x14ac:dyDescent="0.25">
      <c r="A110" s="22" t="s">
        <v>172</v>
      </c>
      <c r="B110" s="33"/>
      <c r="C110" s="34"/>
      <c r="D110" s="34"/>
      <c r="E110" s="34"/>
      <c r="F110" s="34"/>
      <c r="G110" s="34"/>
      <c r="H110" s="34"/>
      <c r="I110" s="34"/>
      <c r="J110" s="35"/>
      <c r="K110" s="33"/>
      <c r="L110" s="34"/>
      <c r="M110" s="34"/>
      <c r="N110" s="34"/>
      <c r="O110" s="34"/>
      <c r="P110" s="34"/>
      <c r="Q110" s="34"/>
      <c r="R110" s="34"/>
      <c r="S110" s="34"/>
      <c r="T110" s="34"/>
      <c r="U110" s="35"/>
    </row>
    <row r="111" spans="1:21" x14ac:dyDescent="0.25">
      <c r="A111" s="25" t="s">
        <v>186</v>
      </c>
      <c r="B111" s="14">
        <v>0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15">
        <v>0</v>
      </c>
      <c r="K111" s="14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15">
        <v>0</v>
      </c>
    </row>
    <row r="112" spans="1:21" x14ac:dyDescent="0.25">
      <c r="A112" s="25" t="s">
        <v>187</v>
      </c>
      <c r="B112" s="14" t="s">
        <v>194</v>
      </c>
      <c r="C112" s="6" t="s">
        <v>194</v>
      </c>
      <c r="D112" s="6" t="s">
        <v>194</v>
      </c>
      <c r="E112" s="6" t="s">
        <v>194</v>
      </c>
      <c r="F112" s="6" t="s">
        <v>194</v>
      </c>
      <c r="G112" s="6" t="s">
        <v>194</v>
      </c>
      <c r="H112" s="6" t="s">
        <v>194</v>
      </c>
      <c r="I112" s="6" t="s">
        <v>194</v>
      </c>
      <c r="J112" s="15" t="s">
        <v>194</v>
      </c>
      <c r="K112" s="14" t="s">
        <v>194</v>
      </c>
      <c r="L112" s="6" t="s">
        <v>194</v>
      </c>
      <c r="M112" s="6" t="s">
        <v>194</v>
      </c>
      <c r="N112" s="6" t="s">
        <v>194</v>
      </c>
      <c r="O112" s="6" t="s">
        <v>194</v>
      </c>
      <c r="P112" s="6" t="s">
        <v>194</v>
      </c>
      <c r="Q112" s="6" t="s">
        <v>194</v>
      </c>
      <c r="R112" s="6" t="s">
        <v>194</v>
      </c>
      <c r="S112" s="6" t="s">
        <v>194</v>
      </c>
      <c r="T112" s="6" t="s">
        <v>194</v>
      </c>
      <c r="U112" s="15" t="s">
        <v>194</v>
      </c>
    </row>
    <row r="113" spans="1:21" x14ac:dyDescent="0.25">
      <c r="A113" s="25" t="s">
        <v>188</v>
      </c>
      <c r="B113" s="14" t="s">
        <v>194</v>
      </c>
      <c r="C113" s="6" t="s">
        <v>194</v>
      </c>
      <c r="D113" s="6" t="s">
        <v>194</v>
      </c>
      <c r="E113" s="6" t="s">
        <v>194</v>
      </c>
      <c r="F113" s="6" t="s">
        <v>194</v>
      </c>
      <c r="G113" s="6" t="s">
        <v>194</v>
      </c>
      <c r="H113" s="6" t="s">
        <v>194</v>
      </c>
      <c r="I113" s="6" t="s">
        <v>194</v>
      </c>
      <c r="J113" s="15" t="s">
        <v>194</v>
      </c>
      <c r="K113" s="14" t="s">
        <v>194</v>
      </c>
      <c r="L113" s="6" t="s">
        <v>194</v>
      </c>
      <c r="M113" s="6" t="s">
        <v>194</v>
      </c>
      <c r="N113" s="6" t="s">
        <v>194</v>
      </c>
      <c r="O113" s="6" t="s">
        <v>194</v>
      </c>
      <c r="P113" s="6" t="s">
        <v>194</v>
      </c>
      <c r="Q113" s="6" t="s">
        <v>194</v>
      </c>
      <c r="R113" s="6" t="s">
        <v>194</v>
      </c>
      <c r="S113" s="6" t="s">
        <v>194</v>
      </c>
      <c r="T113" s="6" t="s">
        <v>194</v>
      </c>
      <c r="U113" s="15" t="s">
        <v>194</v>
      </c>
    </row>
    <row r="114" spans="1:21" x14ac:dyDescent="0.25">
      <c r="A114" s="25" t="s">
        <v>189</v>
      </c>
      <c r="B114" s="14" t="s">
        <v>194</v>
      </c>
      <c r="C114" s="6" t="s">
        <v>194</v>
      </c>
      <c r="D114" s="6" t="s">
        <v>194</v>
      </c>
      <c r="E114" s="6" t="s">
        <v>194</v>
      </c>
      <c r="F114" s="6" t="s">
        <v>194</v>
      </c>
      <c r="G114" s="6" t="s">
        <v>194</v>
      </c>
      <c r="H114" s="6" t="s">
        <v>194</v>
      </c>
      <c r="I114" s="6" t="s">
        <v>194</v>
      </c>
      <c r="J114" s="15" t="s">
        <v>194</v>
      </c>
      <c r="K114" s="14" t="s">
        <v>194</v>
      </c>
      <c r="L114" s="6" t="s">
        <v>194</v>
      </c>
      <c r="M114" s="6" t="s">
        <v>194</v>
      </c>
      <c r="N114" s="6" t="s">
        <v>194</v>
      </c>
      <c r="O114" s="6" t="s">
        <v>194</v>
      </c>
      <c r="P114" s="6" t="s">
        <v>194</v>
      </c>
      <c r="Q114" s="6" t="s">
        <v>194</v>
      </c>
      <c r="R114" s="6" t="s">
        <v>194</v>
      </c>
      <c r="S114" s="6" t="s">
        <v>194</v>
      </c>
      <c r="T114" s="6" t="s">
        <v>194</v>
      </c>
      <c r="U114" s="15" t="s">
        <v>194</v>
      </c>
    </row>
    <row r="115" spans="1:21" x14ac:dyDescent="0.25">
      <c r="A115" s="22" t="s">
        <v>155</v>
      </c>
      <c r="B115" s="12">
        <f t="shared" ref="B115:J115" si="29">SUM(B111:B114)</f>
        <v>0</v>
      </c>
      <c r="C115" s="5">
        <f t="shared" si="29"/>
        <v>0</v>
      </c>
      <c r="D115" s="5">
        <f t="shared" si="29"/>
        <v>0</v>
      </c>
      <c r="E115" s="5">
        <f t="shared" si="29"/>
        <v>0</v>
      </c>
      <c r="F115" s="5">
        <f t="shared" si="29"/>
        <v>0</v>
      </c>
      <c r="G115" s="5">
        <f t="shared" si="29"/>
        <v>0</v>
      </c>
      <c r="H115" s="5">
        <f t="shared" si="29"/>
        <v>0</v>
      </c>
      <c r="I115" s="5">
        <f t="shared" si="29"/>
        <v>0</v>
      </c>
      <c r="J115" s="13">
        <f t="shared" si="29"/>
        <v>0</v>
      </c>
      <c r="K115" s="12">
        <f t="shared" ref="K115:U115" si="30">SUM(K111:K114)</f>
        <v>0</v>
      </c>
      <c r="L115" s="5">
        <f t="shared" si="30"/>
        <v>0</v>
      </c>
      <c r="M115" s="5">
        <f t="shared" si="30"/>
        <v>0</v>
      </c>
      <c r="N115" s="5">
        <f t="shared" si="30"/>
        <v>0</v>
      </c>
      <c r="O115" s="5">
        <f t="shared" si="30"/>
        <v>0</v>
      </c>
      <c r="P115" s="5">
        <f t="shared" si="30"/>
        <v>0</v>
      </c>
      <c r="Q115" s="5">
        <f t="shared" si="30"/>
        <v>0</v>
      </c>
      <c r="R115" s="5">
        <f t="shared" si="30"/>
        <v>0</v>
      </c>
      <c r="S115" s="5">
        <f t="shared" si="30"/>
        <v>0</v>
      </c>
      <c r="T115" s="5">
        <f t="shared" si="30"/>
        <v>0</v>
      </c>
      <c r="U115" s="13">
        <f t="shared" si="30"/>
        <v>0</v>
      </c>
    </row>
    <row r="116" spans="1:21" x14ac:dyDescent="0.25">
      <c r="A116" s="24"/>
      <c r="B116" s="33"/>
      <c r="C116" s="34"/>
      <c r="D116" s="34"/>
      <c r="E116" s="34"/>
      <c r="F116" s="34"/>
      <c r="G116" s="34"/>
      <c r="H116" s="34"/>
      <c r="I116" s="34"/>
      <c r="J116" s="35"/>
      <c r="K116" s="33"/>
      <c r="L116" s="34"/>
      <c r="M116" s="34"/>
      <c r="N116" s="34"/>
      <c r="O116" s="34"/>
      <c r="P116" s="34"/>
      <c r="Q116" s="34"/>
      <c r="R116" s="34"/>
      <c r="S116" s="34"/>
      <c r="T116" s="34"/>
      <c r="U116" s="35"/>
    </row>
    <row r="117" spans="1:21" x14ac:dyDescent="0.25">
      <c r="A117" s="22" t="s">
        <v>173</v>
      </c>
      <c r="B117" s="33"/>
      <c r="C117" s="34"/>
      <c r="D117" s="34"/>
      <c r="E117" s="34"/>
      <c r="F117" s="34"/>
      <c r="G117" s="34"/>
      <c r="H117" s="34"/>
      <c r="I117" s="34"/>
      <c r="J117" s="35"/>
      <c r="K117" s="33"/>
      <c r="L117" s="34"/>
      <c r="M117" s="34"/>
      <c r="N117" s="34"/>
      <c r="O117" s="34"/>
      <c r="P117" s="34"/>
      <c r="Q117" s="34"/>
      <c r="R117" s="34"/>
      <c r="S117" s="34"/>
      <c r="T117" s="34"/>
      <c r="U117" s="35"/>
    </row>
    <row r="118" spans="1:21" x14ac:dyDescent="0.25">
      <c r="A118" s="25" t="s">
        <v>186</v>
      </c>
      <c r="B118" s="14">
        <v>0</v>
      </c>
      <c r="C118" s="6">
        <v>0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15">
        <v>0</v>
      </c>
      <c r="K118" s="14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15">
        <v>0</v>
      </c>
    </row>
    <row r="119" spans="1:21" x14ac:dyDescent="0.25">
      <c r="A119" s="25" t="s">
        <v>187</v>
      </c>
      <c r="B119" s="14" t="s">
        <v>194</v>
      </c>
      <c r="C119" s="6" t="s">
        <v>194</v>
      </c>
      <c r="D119" s="6" t="s">
        <v>194</v>
      </c>
      <c r="E119" s="6" t="s">
        <v>194</v>
      </c>
      <c r="F119" s="6" t="s">
        <v>194</v>
      </c>
      <c r="G119" s="6" t="s">
        <v>194</v>
      </c>
      <c r="H119" s="6" t="s">
        <v>194</v>
      </c>
      <c r="I119" s="6" t="s">
        <v>194</v>
      </c>
      <c r="J119" s="15" t="s">
        <v>194</v>
      </c>
      <c r="K119" s="14" t="s">
        <v>194</v>
      </c>
      <c r="L119" s="6" t="s">
        <v>194</v>
      </c>
      <c r="M119" s="6" t="s">
        <v>194</v>
      </c>
      <c r="N119" s="6" t="s">
        <v>194</v>
      </c>
      <c r="O119" s="6" t="s">
        <v>194</v>
      </c>
      <c r="P119" s="6" t="s">
        <v>194</v>
      </c>
      <c r="Q119" s="6" t="s">
        <v>194</v>
      </c>
      <c r="R119" s="6" t="s">
        <v>194</v>
      </c>
      <c r="S119" s="6" t="s">
        <v>194</v>
      </c>
      <c r="T119" s="6" t="s">
        <v>194</v>
      </c>
      <c r="U119" s="15" t="s">
        <v>194</v>
      </c>
    </row>
    <row r="120" spans="1:21" x14ac:dyDescent="0.25">
      <c r="A120" s="25" t="s">
        <v>188</v>
      </c>
      <c r="B120" s="14" t="s">
        <v>194</v>
      </c>
      <c r="C120" s="6" t="s">
        <v>194</v>
      </c>
      <c r="D120" s="6" t="s">
        <v>194</v>
      </c>
      <c r="E120" s="6" t="s">
        <v>194</v>
      </c>
      <c r="F120" s="6" t="s">
        <v>194</v>
      </c>
      <c r="G120" s="6" t="s">
        <v>194</v>
      </c>
      <c r="H120" s="6" t="s">
        <v>194</v>
      </c>
      <c r="I120" s="6" t="s">
        <v>194</v>
      </c>
      <c r="J120" s="15" t="s">
        <v>194</v>
      </c>
      <c r="K120" s="14" t="s">
        <v>194</v>
      </c>
      <c r="L120" s="6" t="s">
        <v>194</v>
      </c>
      <c r="M120" s="6" t="s">
        <v>194</v>
      </c>
      <c r="N120" s="6" t="s">
        <v>194</v>
      </c>
      <c r="O120" s="6" t="s">
        <v>194</v>
      </c>
      <c r="P120" s="6" t="s">
        <v>194</v>
      </c>
      <c r="Q120" s="6" t="s">
        <v>194</v>
      </c>
      <c r="R120" s="6" t="s">
        <v>194</v>
      </c>
      <c r="S120" s="6" t="s">
        <v>194</v>
      </c>
      <c r="T120" s="6" t="s">
        <v>194</v>
      </c>
      <c r="U120" s="15" t="s">
        <v>194</v>
      </c>
    </row>
    <row r="121" spans="1:21" x14ac:dyDescent="0.25">
      <c r="A121" s="25" t="s">
        <v>189</v>
      </c>
      <c r="B121" s="14" t="s">
        <v>194</v>
      </c>
      <c r="C121" s="6" t="s">
        <v>194</v>
      </c>
      <c r="D121" s="6" t="s">
        <v>194</v>
      </c>
      <c r="E121" s="6" t="s">
        <v>194</v>
      </c>
      <c r="F121" s="6" t="s">
        <v>194</v>
      </c>
      <c r="G121" s="6" t="s">
        <v>194</v>
      </c>
      <c r="H121" s="6" t="s">
        <v>194</v>
      </c>
      <c r="I121" s="6" t="s">
        <v>194</v>
      </c>
      <c r="J121" s="15" t="s">
        <v>194</v>
      </c>
      <c r="K121" s="14" t="s">
        <v>194</v>
      </c>
      <c r="L121" s="6" t="s">
        <v>194</v>
      </c>
      <c r="M121" s="6" t="s">
        <v>194</v>
      </c>
      <c r="N121" s="6" t="s">
        <v>194</v>
      </c>
      <c r="O121" s="6" t="s">
        <v>194</v>
      </c>
      <c r="P121" s="6" t="s">
        <v>194</v>
      </c>
      <c r="Q121" s="6" t="s">
        <v>194</v>
      </c>
      <c r="R121" s="6" t="s">
        <v>194</v>
      </c>
      <c r="S121" s="6" t="s">
        <v>194</v>
      </c>
      <c r="T121" s="6" t="s">
        <v>194</v>
      </c>
      <c r="U121" s="15" t="s">
        <v>194</v>
      </c>
    </row>
    <row r="122" spans="1:21" x14ac:dyDescent="0.25">
      <c r="A122" s="22" t="s">
        <v>155</v>
      </c>
      <c r="B122" s="12">
        <f t="shared" ref="B122:J122" si="31">SUM(B118:B121)</f>
        <v>0</v>
      </c>
      <c r="C122" s="5">
        <f t="shared" si="31"/>
        <v>0</v>
      </c>
      <c r="D122" s="5">
        <f t="shared" si="31"/>
        <v>0</v>
      </c>
      <c r="E122" s="5">
        <f t="shared" si="31"/>
        <v>0</v>
      </c>
      <c r="F122" s="5">
        <f t="shared" si="31"/>
        <v>0</v>
      </c>
      <c r="G122" s="5">
        <f t="shared" si="31"/>
        <v>0</v>
      </c>
      <c r="H122" s="5">
        <f t="shared" si="31"/>
        <v>0</v>
      </c>
      <c r="I122" s="5">
        <f t="shared" si="31"/>
        <v>0</v>
      </c>
      <c r="J122" s="13">
        <f t="shared" si="31"/>
        <v>0</v>
      </c>
      <c r="K122" s="12">
        <f t="shared" ref="K122:U122" si="32">SUM(K118:K121)</f>
        <v>0</v>
      </c>
      <c r="L122" s="5">
        <f t="shared" si="32"/>
        <v>0</v>
      </c>
      <c r="M122" s="5">
        <f t="shared" si="32"/>
        <v>0</v>
      </c>
      <c r="N122" s="5">
        <f t="shared" si="32"/>
        <v>0</v>
      </c>
      <c r="O122" s="5">
        <f t="shared" si="32"/>
        <v>0</v>
      </c>
      <c r="P122" s="5">
        <f t="shared" si="32"/>
        <v>0</v>
      </c>
      <c r="Q122" s="5">
        <f t="shared" si="32"/>
        <v>0</v>
      </c>
      <c r="R122" s="5">
        <f t="shared" si="32"/>
        <v>0</v>
      </c>
      <c r="S122" s="5">
        <f t="shared" si="32"/>
        <v>0</v>
      </c>
      <c r="T122" s="5">
        <f t="shared" si="32"/>
        <v>0</v>
      </c>
      <c r="U122" s="13">
        <f t="shared" si="32"/>
        <v>0</v>
      </c>
    </row>
    <row r="123" spans="1:21" x14ac:dyDescent="0.25">
      <c r="A123" s="24"/>
      <c r="B123" s="33"/>
      <c r="C123" s="34"/>
      <c r="D123" s="34"/>
      <c r="E123" s="34"/>
      <c r="F123" s="34"/>
      <c r="G123" s="34"/>
      <c r="H123" s="34"/>
      <c r="I123" s="34"/>
      <c r="J123" s="35"/>
      <c r="K123" s="33"/>
      <c r="L123" s="34"/>
      <c r="M123" s="34"/>
      <c r="N123" s="34"/>
      <c r="O123" s="34"/>
      <c r="P123" s="34"/>
      <c r="Q123" s="34"/>
      <c r="R123" s="34"/>
      <c r="S123" s="34"/>
      <c r="T123" s="34"/>
      <c r="U123" s="35"/>
    </row>
    <row r="124" spans="1:21" x14ac:dyDescent="0.25">
      <c r="A124" s="22" t="s">
        <v>190</v>
      </c>
      <c r="B124" s="33"/>
      <c r="C124" s="34"/>
      <c r="D124" s="34"/>
      <c r="E124" s="34"/>
      <c r="F124" s="34"/>
      <c r="G124" s="34"/>
      <c r="H124" s="34"/>
      <c r="I124" s="34"/>
      <c r="J124" s="35"/>
      <c r="K124" s="33"/>
      <c r="L124" s="34"/>
      <c r="M124" s="34"/>
      <c r="N124" s="34"/>
      <c r="O124" s="34"/>
      <c r="P124" s="34"/>
      <c r="Q124" s="34"/>
      <c r="R124" s="34"/>
      <c r="S124" s="34"/>
      <c r="T124" s="34"/>
      <c r="U124" s="35"/>
    </row>
    <row r="125" spans="1:21" x14ac:dyDescent="0.25">
      <c r="A125" s="25" t="s">
        <v>186</v>
      </c>
      <c r="B125" s="14">
        <v>0</v>
      </c>
      <c r="C125" s="6">
        <v>0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15">
        <v>0</v>
      </c>
      <c r="K125" s="14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15">
        <v>0</v>
      </c>
    </row>
    <row r="126" spans="1:21" x14ac:dyDescent="0.25">
      <c r="A126" s="25" t="s">
        <v>187</v>
      </c>
      <c r="B126" s="14" t="s">
        <v>194</v>
      </c>
      <c r="C126" s="6" t="s">
        <v>194</v>
      </c>
      <c r="D126" s="6" t="s">
        <v>194</v>
      </c>
      <c r="E126" s="6" t="s">
        <v>194</v>
      </c>
      <c r="F126" s="6" t="s">
        <v>194</v>
      </c>
      <c r="G126" s="6" t="s">
        <v>194</v>
      </c>
      <c r="H126" s="6" t="s">
        <v>194</v>
      </c>
      <c r="I126" s="6" t="s">
        <v>194</v>
      </c>
      <c r="J126" s="15" t="s">
        <v>194</v>
      </c>
      <c r="K126" s="14" t="s">
        <v>194</v>
      </c>
      <c r="L126" s="6" t="s">
        <v>194</v>
      </c>
      <c r="M126" s="6" t="s">
        <v>194</v>
      </c>
      <c r="N126" s="6" t="s">
        <v>194</v>
      </c>
      <c r="O126" s="6" t="s">
        <v>194</v>
      </c>
      <c r="P126" s="6" t="s">
        <v>194</v>
      </c>
      <c r="Q126" s="6" t="s">
        <v>194</v>
      </c>
      <c r="R126" s="6" t="s">
        <v>194</v>
      </c>
      <c r="S126" s="6" t="s">
        <v>194</v>
      </c>
      <c r="T126" s="6" t="s">
        <v>194</v>
      </c>
      <c r="U126" s="15" t="s">
        <v>194</v>
      </c>
    </row>
    <row r="127" spans="1:21" x14ac:dyDescent="0.25">
      <c r="A127" s="25" t="s">
        <v>188</v>
      </c>
      <c r="B127" s="14" t="s">
        <v>194</v>
      </c>
      <c r="C127" s="6" t="s">
        <v>194</v>
      </c>
      <c r="D127" s="6" t="s">
        <v>194</v>
      </c>
      <c r="E127" s="6" t="s">
        <v>194</v>
      </c>
      <c r="F127" s="6" t="s">
        <v>194</v>
      </c>
      <c r="G127" s="6" t="s">
        <v>194</v>
      </c>
      <c r="H127" s="6" t="s">
        <v>194</v>
      </c>
      <c r="I127" s="6" t="s">
        <v>194</v>
      </c>
      <c r="J127" s="15" t="s">
        <v>194</v>
      </c>
      <c r="K127" s="14" t="s">
        <v>194</v>
      </c>
      <c r="L127" s="6" t="s">
        <v>194</v>
      </c>
      <c r="M127" s="6" t="s">
        <v>194</v>
      </c>
      <c r="N127" s="6" t="s">
        <v>194</v>
      </c>
      <c r="O127" s="6" t="s">
        <v>194</v>
      </c>
      <c r="P127" s="6" t="s">
        <v>194</v>
      </c>
      <c r="Q127" s="6" t="s">
        <v>194</v>
      </c>
      <c r="R127" s="6" t="s">
        <v>194</v>
      </c>
      <c r="S127" s="6" t="s">
        <v>194</v>
      </c>
      <c r="T127" s="6" t="s">
        <v>194</v>
      </c>
      <c r="U127" s="15" t="s">
        <v>194</v>
      </c>
    </row>
    <row r="128" spans="1:21" x14ac:dyDescent="0.25">
      <c r="A128" s="25" t="s">
        <v>189</v>
      </c>
      <c r="B128" s="14" t="s">
        <v>194</v>
      </c>
      <c r="C128" s="6" t="s">
        <v>194</v>
      </c>
      <c r="D128" s="6" t="s">
        <v>194</v>
      </c>
      <c r="E128" s="6" t="s">
        <v>194</v>
      </c>
      <c r="F128" s="6" t="s">
        <v>194</v>
      </c>
      <c r="G128" s="6" t="s">
        <v>194</v>
      </c>
      <c r="H128" s="6" t="s">
        <v>194</v>
      </c>
      <c r="I128" s="6" t="s">
        <v>194</v>
      </c>
      <c r="J128" s="15" t="s">
        <v>194</v>
      </c>
      <c r="K128" s="14" t="s">
        <v>194</v>
      </c>
      <c r="L128" s="6" t="s">
        <v>194</v>
      </c>
      <c r="M128" s="6" t="s">
        <v>194</v>
      </c>
      <c r="N128" s="6" t="s">
        <v>194</v>
      </c>
      <c r="O128" s="6" t="s">
        <v>194</v>
      </c>
      <c r="P128" s="6" t="s">
        <v>194</v>
      </c>
      <c r="Q128" s="6" t="s">
        <v>194</v>
      </c>
      <c r="R128" s="6" t="s">
        <v>194</v>
      </c>
      <c r="S128" s="6" t="s">
        <v>194</v>
      </c>
      <c r="T128" s="6" t="s">
        <v>194</v>
      </c>
      <c r="U128" s="15" t="s">
        <v>194</v>
      </c>
    </row>
    <row r="129" spans="1:21" x14ac:dyDescent="0.25">
      <c r="A129" s="22" t="s">
        <v>155</v>
      </c>
      <c r="B129" s="12">
        <f t="shared" ref="B129:J129" si="33">SUM(B125:B128)</f>
        <v>0</v>
      </c>
      <c r="C129" s="5">
        <f t="shared" si="33"/>
        <v>0</v>
      </c>
      <c r="D129" s="5">
        <f t="shared" si="33"/>
        <v>0</v>
      </c>
      <c r="E129" s="5">
        <f t="shared" si="33"/>
        <v>0</v>
      </c>
      <c r="F129" s="5">
        <f t="shared" si="33"/>
        <v>0</v>
      </c>
      <c r="G129" s="5">
        <f t="shared" si="33"/>
        <v>0</v>
      </c>
      <c r="H129" s="5">
        <f t="shared" si="33"/>
        <v>0</v>
      </c>
      <c r="I129" s="5">
        <f t="shared" si="33"/>
        <v>0</v>
      </c>
      <c r="J129" s="13">
        <f t="shared" si="33"/>
        <v>0</v>
      </c>
      <c r="K129" s="12">
        <f t="shared" ref="K129:U129" si="34">SUM(K125:K128)</f>
        <v>0</v>
      </c>
      <c r="L129" s="5">
        <f t="shared" si="34"/>
        <v>0</v>
      </c>
      <c r="M129" s="5">
        <f t="shared" si="34"/>
        <v>0</v>
      </c>
      <c r="N129" s="5">
        <f t="shared" si="34"/>
        <v>0</v>
      </c>
      <c r="O129" s="5">
        <f t="shared" si="34"/>
        <v>0</v>
      </c>
      <c r="P129" s="5">
        <f t="shared" si="34"/>
        <v>0</v>
      </c>
      <c r="Q129" s="5">
        <f t="shared" si="34"/>
        <v>0</v>
      </c>
      <c r="R129" s="5">
        <f t="shared" si="34"/>
        <v>0</v>
      </c>
      <c r="S129" s="5">
        <f t="shared" si="34"/>
        <v>0</v>
      </c>
      <c r="T129" s="5">
        <f t="shared" si="34"/>
        <v>0</v>
      </c>
      <c r="U129" s="13">
        <f t="shared" si="34"/>
        <v>0</v>
      </c>
    </row>
    <row r="130" spans="1:21" x14ac:dyDescent="0.25">
      <c r="A130" s="24"/>
      <c r="B130" s="33"/>
      <c r="C130" s="34"/>
      <c r="D130" s="34"/>
      <c r="E130" s="34"/>
      <c r="F130" s="34"/>
      <c r="G130" s="34"/>
      <c r="H130" s="34"/>
      <c r="I130" s="34"/>
      <c r="J130" s="35"/>
      <c r="K130" s="33"/>
      <c r="L130" s="34"/>
      <c r="M130" s="34"/>
      <c r="N130" s="34"/>
      <c r="O130" s="34"/>
      <c r="P130" s="34"/>
      <c r="Q130" s="34"/>
      <c r="R130" s="34"/>
      <c r="S130" s="34"/>
      <c r="T130" s="34"/>
      <c r="U130" s="35"/>
    </row>
    <row r="131" spans="1:21" x14ac:dyDescent="0.25">
      <c r="A131" s="22" t="s">
        <v>174</v>
      </c>
      <c r="B131" s="33"/>
      <c r="C131" s="34"/>
      <c r="D131" s="34"/>
      <c r="E131" s="34"/>
      <c r="F131" s="34"/>
      <c r="G131" s="34"/>
      <c r="H131" s="34"/>
      <c r="I131" s="34"/>
      <c r="J131" s="35"/>
      <c r="K131" s="33"/>
      <c r="L131" s="34"/>
      <c r="M131" s="34"/>
      <c r="N131" s="34"/>
      <c r="O131" s="34"/>
      <c r="P131" s="34"/>
      <c r="Q131" s="34"/>
      <c r="R131" s="34"/>
      <c r="S131" s="34"/>
      <c r="T131" s="34"/>
      <c r="U131" s="35"/>
    </row>
    <row r="132" spans="1:21" x14ac:dyDescent="0.25">
      <c r="A132" s="25" t="s">
        <v>186</v>
      </c>
      <c r="B132" s="14">
        <v>1300311</v>
      </c>
      <c r="C132" s="6">
        <v>0</v>
      </c>
      <c r="D132" s="6">
        <v>17727037</v>
      </c>
      <c r="E132" s="6">
        <v>0</v>
      </c>
      <c r="F132" s="6">
        <v>0</v>
      </c>
      <c r="G132" s="6">
        <v>21197614</v>
      </c>
      <c r="H132" s="6">
        <v>0</v>
      </c>
      <c r="I132" s="6">
        <v>0</v>
      </c>
      <c r="J132" s="15">
        <v>40224962</v>
      </c>
      <c r="K132" s="14">
        <v>1059726</v>
      </c>
      <c r="L132" s="6">
        <v>0</v>
      </c>
      <c r="M132" s="6">
        <v>13044734</v>
      </c>
      <c r="N132" s="6">
        <v>0</v>
      </c>
      <c r="O132" s="6">
        <v>0</v>
      </c>
      <c r="P132" s="6">
        <v>16044784</v>
      </c>
      <c r="Q132" s="6">
        <v>-1181</v>
      </c>
      <c r="R132" s="6">
        <v>0</v>
      </c>
      <c r="S132" s="6">
        <v>241350</v>
      </c>
      <c r="T132" s="6">
        <v>0</v>
      </c>
      <c r="U132" s="15">
        <v>30389413</v>
      </c>
    </row>
    <row r="133" spans="1:21" x14ac:dyDescent="0.25">
      <c r="A133" s="25" t="s">
        <v>187</v>
      </c>
      <c r="B133" s="14" t="s">
        <v>194</v>
      </c>
      <c r="C133" s="6" t="s">
        <v>194</v>
      </c>
      <c r="D133" s="6" t="s">
        <v>194</v>
      </c>
      <c r="E133" s="6" t="s">
        <v>194</v>
      </c>
      <c r="F133" s="6" t="s">
        <v>194</v>
      </c>
      <c r="G133" s="6" t="s">
        <v>194</v>
      </c>
      <c r="H133" s="6" t="s">
        <v>194</v>
      </c>
      <c r="I133" s="6" t="s">
        <v>194</v>
      </c>
      <c r="J133" s="15" t="s">
        <v>194</v>
      </c>
      <c r="K133" s="14" t="s">
        <v>194</v>
      </c>
      <c r="L133" s="6" t="s">
        <v>194</v>
      </c>
      <c r="M133" s="6" t="s">
        <v>194</v>
      </c>
      <c r="N133" s="6" t="s">
        <v>194</v>
      </c>
      <c r="O133" s="6" t="s">
        <v>194</v>
      </c>
      <c r="P133" s="6" t="s">
        <v>194</v>
      </c>
      <c r="Q133" s="6" t="s">
        <v>194</v>
      </c>
      <c r="R133" s="6" t="s">
        <v>194</v>
      </c>
      <c r="S133" s="6" t="s">
        <v>194</v>
      </c>
      <c r="T133" s="6" t="s">
        <v>194</v>
      </c>
      <c r="U133" s="15" t="s">
        <v>194</v>
      </c>
    </row>
    <row r="134" spans="1:21" x14ac:dyDescent="0.25">
      <c r="A134" s="25" t="s">
        <v>188</v>
      </c>
      <c r="B134" s="14" t="s">
        <v>194</v>
      </c>
      <c r="C134" s="6" t="s">
        <v>194</v>
      </c>
      <c r="D134" s="6" t="s">
        <v>194</v>
      </c>
      <c r="E134" s="6" t="s">
        <v>194</v>
      </c>
      <c r="F134" s="6" t="s">
        <v>194</v>
      </c>
      <c r="G134" s="6" t="s">
        <v>194</v>
      </c>
      <c r="H134" s="6" t="s">
        <v>194</v>
      </c>
      <c r="I134" s="6" t="s">
        <v>194</v>
      </c>
      <c r="J134" s="15" t="s">
        <v>194</v>
      </c>
      <c r="K134" s="14" t="s">
        <v>194</v>
      </c>
      <c r="L134" s="6" t="s">
        <v>194</v>
      </c>
      <c r="M134" s="6" t="s">
        <v>194</v>
      </c>
      <c r="N134" s="6" t="s">
        <v>194</v>
      </c>
      <c r="O134" s="6" t="s">
        <v>194</v>
      </c>
      <c r="P134" s="6" t="s">
        <v>194</v>
      </c>
      <c r="Q134" s="6" t="s">
        <v>194</v>
      </c>
      <c r="R134" s="6" t="s">
        <v>194</v>
      </c>
      <c r="S134" s="6" t="s">
        <v>194</v>
      </c>
      <c r="T134" s="6" t="s">
        <v>194</v>
      </c>
      <c r="U134" s="15" t="s">
        <v>194</v>
      </c>
    </row>
    <row r="135" spans="1:21" x14ac:dyDescent="0.25">
      <c r="A135" s="25" t="s">
        <v>189</v>
      </c>
      <c r="B135" s="14" t="s">
        <v>194</v>
      </c>
      <c r="C135" s="6" t="s">
        <v>194</v>
      </c>
      <c r="D135" s="6" t="s">
        <v>194</v>
      </c>
      <c r="E135" s="6" t="s">
        <v>194</v>
      </c>
      <c r="F135" s="6" t="s">
        <v>194</v>
      </c>
      <c r="G135" s="6" t="s">
        <v>194</v>
      </c>
      <c r="H135" s="6" t="s">
        <v>194</v>
      </c>
      <c r="I135" s="6" t="s">
        <v>194</v>
      </c>
      <c r="J135" s="15" t="s">
        <v>194</v>
      </c>
      <c r="K135" s="14" t="s">
        <v>194</v>
      </c>
      <c r="L135" s="6" t="s">
        <v>194</v>
      </c>
      <c r="M135" s="6" t="s">
        <v>194</v>
      </c>
      <c r="N135" s="6" t="s">
        <v>194</v>
      </c>
      <c r="O135" s="6" t="s">
        <v>194</v>
      </c>
      <c r="P135" s="6" t="s">
        <v>194</v>
      </c>
      <c r="Q135" s="6" t="s">
        <v>194</v>
      </c>
      <c r="R135" s="6" t="s">
        <v>194</v>
      </c>
      <c r="S135" s="6" t="s">
        <v>194</v>
      </c>
      <c r="T135" s="6" t="s">
        <v>194</v>
      </c>
      <c r="U135" s="15" t="s">
        <v>194</v>
      </c>
    </row>
    <row r="136" spans="1:21" x14ac:dyDescent="0.25">
      <c r="A136" s="22" t="s">
        <v>155</v>
      </c>
      <c r="B136" s="12">
        <f t="shared" ref="B136:J136" si="35">SUM(B132:B135)</f>
        <v>1300311</v>
      </c>
      <c r="C136" s="5">
        <f t="shared" si="35"/>
        <v>0</v>
      </c>
      <c r="D136" s="5">
        <f t="shared" si="35"/>
        <v>17727037</v>
      </c>
      <c r="E136" s="5">
        <f t="shared" si="35"/>
        <v>0</v>
      </c>
      <c r="F136" s="5">
        <f t="shared" si="35"/>
        <v>0</v>
      </c>
      <c r="G136" s="5">
        <f t="shared" si="35"/>
        <v>21197614</v>
      </c>
      <c r="H136" s="5">
        <f t="shared" si="35"/>
        <v>0</v>
      </c>
      <c r="I136" s="5">
        <f t="shared" si="35"/>
        <v>0</v>
      </c>
      <c r="J136" s="13">
        <f t="shared" si="35"/>
        <v>40224962</v>
      </c>
      <c r="K136" s="12">
        <f t="shared" ref="K136:U136" si="36">SUM(K132:K135)</f>
        <v>1059726</v>
      </c>
      <c r="L136" s="5">
        <f t="shared" si="36"/>
        <v>0</v>
      </c>
      <c r="M136" s="5">
        <f t="shared" si="36"/>
        <v>13044734</v>
      </c>
      <c r="N136" s="5">
        <f t="shared" si="36"/>
        <v>0</v>
      </c>
      <c r="O136" s="5">
        <f t="shared" si="36"/>
        <v>0</v>
      </c>
      <c r="P136" s="5">
        <f t="shared" si="36"/>
        <v>16044784</v>
      </c>
      <c r="Q136" s="5">
        <f t="shared" si="36"/>
        <v>-1181</v>
      </c>
      <c r="R136" s="5">
        <f t="shared" si="36"/>
        <v>0</v>
      </c>
      <c r="S136" s="5">
        <f t="shared" si="36"/>
        <v>241350</v>
      </c>
      <c r="T136" s="5">
        <f t="shared" si="36"/>
        <v>0</v>
      </c>
      <c r="U136" s="13">
        <f t="shared" si="36"/>
        <v>30389413</v>
      </c>
    </row>
    <row r="137" spans="1:21" x14ac:dyDescent="0.25">
      <c r="A137" s="24"/>
      <c r="B137" s="33"/>
      <c r="C137" s="34"/>
      <c r="D137" s="34"/>
      <c r="E137" s="34"/>
      <c r="F137" s="34"/>
      <c r="G137" s="34"/>
      <c r="H137" s="34"/>
      <c r="I137" s="34"/>
      <c r="J137" s="35"/>
      <c r="K137" s="33"/>
      <c r="L137" s="34"/>
      <c r="M137" s="34"/>
      <c r="N137" s="34"/>
      <c r="O137" s="34"/>
      <c r="P137" s="34"/>
      <c r="Q137" s="34"/>
      <c r="R137" s="34"/>
      <c r="S137" s="34"/>
      <c r="T137" s="34"/>
      <c r="U137" s="35"/>
    </row>
    <row r="138" spans="1:21" x14ac:dyDescent="0.25">
      <c r="A138" s="22" t="s">
        <v>175</v>
      </c>
      <c r="B138" s="33"/>
      <c r="C138" s="34"/>
      <c r="D138" s="34"/>
      <c r="E138" s="34"/>
      <c r="F138" s="34"/>
      <c r="G138" s="34"/>
      <c r="H138" s="34"/>
      <c r="I138" s="34"/>
      <c r="J138" s="35"/>
      <c r="K138" s="33"/>
      <c r="L138" s="34"/>
      <c r="M138" s="34"/>
      <c r="N138" s="34"/>
      <c r="O138" s="34"/>
      <c r="P138" s="34"/>
      <c r="Q138" s="34"/>
      <c r="R138" s="34"/>
      <c r="S138" s="34"/>
      <c r="T138" s="34"/>
      <c r="U138" s="35"/>
    </row>
    <row r="139" spans="1:21" x14ac:dyDescent="0.25">
      <c r="A139" s="25" t="s">
        <v>186</v>
      </c>
      <c r="B139" s="14">
        <v>0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15">
        <v>0</v>
      </c>
      <c r="K139" s="14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15">
        <v>0</v>
      </c>
    </row>
    <row r="140" spans="1:21" x14ac:dyDescent="0.25">
      <c r="A140" s="25" t="s">
        <v>187</v>
      </c>
      <c r="B140" s="14" t="s">
        <v>194</v>
      </c>
      <c r="C140" s="6" t="s">
        <v>194</v>
      </c>
      <c r="D140" s="6" t="s">
        <v>194</v>
      </c>
      <c r="E140" s="6" t="s">
        <v>194</v>
      </c>
      <c r="F140" s="6" t="s">
        <v>194</v>
      </c>
      <c r="G140" s="6" t="s">
        <v>194</v>
      </c>
      <c r="H140" s="6" t="s">
        <v>194</v>
      </c>
      <c r="I140" s="6" t="s">
        <v>194</v>
      </c>
      <c r="J140" s="15" t="s">
        <v>194</v>
      </c>
      <c r="K140" s="14" t="s">
        <v>194</v>
      </c>
      <c r="L140" s="6" t="s">
        <v>194</v>
      </c>
      <c r="M140" s="6" t="s">
        <v>194</v>
      </c>
      <c r="N140" s="6" t="s">
        <v>194</v>
      </c>
      <c r="O140" s="6" t="s">
        <v>194</v>
      </c>
      <c r="P140" s="6" t="s">
        <v>194</v>
      </c>
      <c r="Q140" s="6" t="s">
        <v>194</v>
      </c>
      <c r="R140" s="6" t="s">
        <v>194</v>
      </c>
      <c r="S140" s="6" t="s">
        <v>194</v>
      </c>
      <c r="T140" s="6" t="s">
        <v>194</v>
      </c>
      <c r="U140" s="15" t="s">
        <v>194</v>
      </c>
    </row>
    <row r="141" spans="1:21" x14ac:dyDescent="0.25">
      <c r="A141" s="25" t="s">
        <v>188</v>
      </c>
      <c r="B141" s="14" t="s">
        <v>194</v>
      </c>
      <c r="C141" s="6" t="s">
        <v>194</v>
      </c>
      <c r="D141" s="6" t="s">
        <v>194</v>
      </c>
      <c r="E141" s="6" t="s">
        <v>194</v>
      </c>
      <c r="F141" s="6" t="s">
        <v>194</v>
      </c>
      <c r="G141" s="6" t="s">
        <v>194</v>
      </c>
      <c r="H141" s="6" t="s">
        <v>194</v>
      </c>
      <c r="I141" s="6" t="s">
        <v>194</v>
      </c>
      <c r="J141" s="15" t="s">
        <v>194</v>
      </c>
      <c r="K141" s="14" t="s">
        <v>194</v>
      </c>
      <c r="L141" s="6" t="s">
        <v>194</v>
      </c>
      <c r="M141" s="6" t="s">
        <v>194</v>
      </c>
      <c r="N141" s="6" t="s">
        <v>194</v>
      </c>
      <c r="O141" s="6" t="s">
        <v>194</v>
      </c>
      <c r="P141" s="6" t="s">
        <v>194</v>
      </c>
      <c r="Q141" s="6" t="s">
        <v>194</v>
      </c>
      <c r="R141" s="6" t="s">
        <v>194</v>
      </c>
      <c r="S141" s="6" t="s">
        <v>194</v>
      </c>
      <c r="T141" s="6" t="s">
        <v>194</v>
      </c>
      <c r="U141" s="15" t="s">
        <v>194</v>
      </c>
    </row>
    <row r="142" spans="1:21" x14ac:dyDescent="0.25">
      <c r="A142" s="25" t="s">
        <v>189</v>
      </c>
      <c r="B142" s="14" t="s">
        <v>194</v>
      </c>
      <c r="C142" s="6" t="s">
        <v>194</v>
      </c>
      <c r="D142" s="6" t="s">
        <v>194</v>
      </c>
      <c r="E142" s="6" t="s">
        <v>194</v>
      </c>
      <c r="F142" s="6" t="s">
        <v>194</v>
      </c>
      <c r="G142" s="6" t="s">
        <v>194</v>
      </c>
      <c r="H142" s="6" t="s">
        <v>194</v>
      </c>
      <c r="I142" s="6" t="s">
        <v>194</v>
      </c>
      <c r="J142" s="15" t="s">
        <v>194</v>
      </c>
      <c r="K142" s="14" t="s">
        <v>194</v>
      </c>
      <c r="L142" s="6" t="s">
        <v>194</v>
      </c>
      <c r="M142" s="6" t="s">
        <v>194</v>
      </c>
      <c r="N142" s="6" t="s">
        <v>194</v>
      </c>
      <c r="O142" s="6" t="s">
        <v>194</v>
      </c>
      <c r="P142" s="6" t="s">
        <v>194</v>
      </c>
      <c r="Q142" s="6" t="s">
        <v>194</v>
      </c>
      <c r="R142" s="6" t="s">
        <v>194</v>
      </c>
      <c r="S142" s="6" t="s">
        <v>194</v>
      </c>
      <c r="T142" s="6" t="s">
        <v>194</v>
      </c>
      <c r="U142" s="15" t="s">
        <v>194</v>
      </c>
    </row>
    <row r="143" spans="1:21" x14ac:dyDescent="0.25">
      <c r="A143" s="22" t="s">
        <v>155</v>
      </c>
      <c r="B143" s="12">
        <f t="shared" ref="B143:J143" si="37">SUM(B139:B142)</f>
        <v>0</v>
      </c>
      <c r="C143" s="5">
        <f t="shared" si="37"/>
        <v>0</v>
      </c>
      <c r="D143" s="5">
        <f t="shared" si="37"/>
        <v>0</v>
      </c>
      <c r="E143" s="5">
        <f t="shared" si="37"/>
        <v>0</v>
      </c>
      <c r="F143" s="5">
        <f t="shared" si="37"/>
        <v>0</v>
      </c>
      <c r="G143" s="5">
        <f t="shared" si="37"/>
        <v>0</v>
      </c>
      <c r="H143" s="5">
        <f t="shared" si="37"/>
        <v>0</v>
      </c>
      <c r="I143" s="5">
        <f t="shared" si="37"/>
        <v>0</v>
      </c>
      <c r="J143" s="13">
        <f t="shared" si="37"/>
        <v>0</v>
      </c>
      <c r="K143" s="12">
        <f t="shared" ref="K143:U143" si="38">SUM(K139:K142)</f>
        <v>0</v>
      </c>
      <c r="L143" s="5">
        <f t="shared" si="38"/>
        <v>0</v>
      </c>
      <c r="M143" s="5">
        <f t="shared" si="38"/>
        <v>0</v>
      </c>
      <c r="N143" s="5">
        <f t="shared" si="38"/>
        <v>0</v>
      </c>
      <c r="O143" s="5">
        <f t="shared" si="38"/>
        <v>0</v>
      </c>
      <c r="P143" s="5">
        <f t="shared" si="38"/>
        <v>0</v>
      </c>
      <c r="Q143" s="5">
        <f t="shared" si="38"/>
        <v>0</v>
      </c>
      <c r="R143" s="5">
        <f t="shared" si="38"/>
        <v>0</v>
      </c>
      <c r="S143" s="5">
        <f t="shared" si="38"/>
        <v>0</v>
      </c>
      <c r="T143" s="5">
        <f t="shared" si="38"/>
        <v>0</v>
      </c>
      <c r="U143" s="13">
        <f t="shared" si="38"/>
        <v>0</v>
      </c>
    </row>
    <row r="144" spans="1:21" x14ac:dyDescent="0.25">
      <c r="A144" s="24"/>
      <c r="B144" s="33"/>
      <c r="C144" s="34"/>
      <c r="D144" s="34"/>
      <c r="E144" s="34"/>
      <c r="F144" s="34"/>
      <c r="G144" s="34"/>
      <c r="H144" s="34"/>
      <c r="I144" s="34"/>
      <c r="J144" s="35"/>
      <c r="K144" s="33"/>
      <c r="L144" s="34"/>
      <c r="M144" s="34"/>
      <c r="N144" s="34"/>
      <c r="O144" s="34"/>
      <c r="P144" s="34"/>
      <c r="Q144" s="34"/>
      <c r="R144" s="34"/>
      <c r="S144" s="34"/>
      <c r="T144" s="34"/>
      <c r="U144" s="35"/>
    </row>
    <row r="145" spans="1:21" x14ac:dyDescent="0.25">
      <c r="A145" s="22" t="s">
        <v>176</v>
      </c>
      <c r="B145" s="33"/>
      <c r="C145" s="34"/>
      <c r="D145" s="34"/>
      <c r="E145" s="34"/>
      <c r="F145" s="34"/>
      <c r="G145" s="34"/>
      <c r="H145" s="34"/>
      <c r="I145" s="34"/>
      <c r="J145" s="35"/>
      <c r="K145" s="33"/>
      <c r="L145" s="34"/>
      <c r="M145" s="34"/>
      <c r="N145" s="34"/>
      <c r="O145" s="34"/>
      <c r="P145" s="34"/>
      <c r="Q145" s="34"/>
      <c r="R145" s="34"/>
      <c r="S145" s="34"/>
      <c r="T145" s="34"/>
      <c r="U145" s="35"/>
    </row>
    <row r="146" spans="1:21" x14ac:dyDescent="0.25">
      <c r="A146" s="25" t="s">
        <v>186</v>
      </c>
      <c r="B146" s="14">
        <v>0</v>
      </c>
      <c r="C146" s="6">
        <v>0</v>
      </c>
      <c r="D146" s="6">
        <v>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15">
        <v>0</v>
      </c>
      <c r="K146" s="14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15">
        <v>0</v>
      </c>
    </row>
    <row r="147" spans="1:21" x14ac:dyDescent="0.25">
      <c r="A147" s="25" t="s">
        <v>187</v>
      </c>
      <c r="B147" s="14" t="s">
        <v>194</v>
      </c>
      <c r="C147" s="6" t="s">
        <v>194</v>
      </c>
      <c r="D147" s="6" t="s">
        <v>194</v>
      </c>
      <c r="E147" s="6" t="s">
        <v>194</v>
      </c>
      <c r="F147" s="6" t="s">
        <v>194</v>
      </c>
      <c r="G147" s="6" t="s">
        <v>194</v>
      </c>
      <c r="H147" s="6" t="s">
        <v>194</v>
      </c>
      <c r="I147" s="6" t="s">
        <v>194</v>
      </c>
      <c r="J147" s="15" t="s">
        <v>194</v>
      </c>
      <c r="K147" s="14" t="s">
        <v>194</v>
      </c>
      <c r="L147" s="6" t="s">
        <v>194</v>
      </c>
      <c r="M147" s="6" t="s">
        <v>194</v>
      </c>
      <c r="N147" s="6" t="s">
        <v>194</v>
      </c>
      <c r="O147" s="6" t="s">
        <v>194</v>
      </c>
      <c r="P147" s="6" t="s">
        <v>194</v>
      </c>
      <c r="Q147" s="6" t="s">
        <v>194</v>
      </c>
      <c r="R147" s="6" t="s">
        <v>194</v>
      </c>
      <c r="S147" s="6" t="s">
        <v>194</v>
      </c>
      <c r="T147" s="6" t="s">
        <v>194</v>
      </c>
      <c r="U147" s="15" t="s">
        <v>194</v>
      </c>
    </row>
    <row r="148" spans="1:21" x14ac:dyDescent="0.25">
      <c r="A148" s="25" t="s">
        <v>188</v>
      </c>
      <c r="B148" s="14" t="s">
        <v>194</v>
      </c>
      <c r="C148" s="6" t="s">
        <v>194</v>
      </c>
      <c r="D148" s="6" t="s">
        <v>194</v>
      </c>
      <c r="E148" s="6" t="s">
        <v>194</v>
      </c>
      <c r="F148" s="6" t="s">
        <v>194</v>
      </c>
      <c r="G148" s="6" t="s">
        <v>194</v>
      </c>
      <c r="H148" s="6" t="s">
        <v>194</v>
      </c>
      <c r="I148" s="6" t="s">
        <v>194</v>
      </c>
      <c r="J148" s="15" t="s">
        <v>194</v>
      </c>
      <c r="K148" s="14" t="s">
        <v>194</v>
      </c>
      <c r="L148" s="6" t="s">
        <v>194</v>
      </c>
      <c r="M148" s="6" t="s">
        <v>194</v>
      </c>
      <c r="N148" s="6" t="s">
        <v>194</v>
      </c>
      <c r="O148" s="6" t="s">
        <v>194</v>
      </c>
      <c r="P148" s="6" t="s">
        <v>194</v>
      </c>
      <c r="Q148" s="6" t="s">
        <v>194</v>
      </c>
      <c r="R148" s="6" t="s">
        <v>194</v>
      </c>
      <c r="S148" s="6" t="s">
        <v>194</v>
      </c>
      <c r="T148" s="6" t="s">
        <v>194</v>
      </c>
      <c r="U148" s="15" t="s">
        <v>194</v>
      </c>
    </row>
    <row r="149" spans="1:21" x14ac:dyDescent="0.25">
      <c r="A149" s="25" t="s">
        <v>189</v>
      </c>
      <c r="B149" s="14" t="s">
        <v>194</v>
      </c>
      <c r="C149" s="6" t="s">
        <v>194</v>
      </c>
      <c r="D149" s="6" t="s">
        <v>194</v>
      </c>
      <c r="E149" s="6" t="s">
        <v>194</v>
      </c>
      <c r="F149" s="6" t="s">
        <v>194</v>
      </c>
      <c r="G149" s="6" t="s">
        <v>194</v>
      </c>
      <c r="H149" s="6" t="s">
        <v>194</v>
      </c>
      <c r="I149" s="6" t="s">
        <v>194</v>
      </c>
      <c r="J149" s="15" t="s">
        <v>194</v>
      </c>
      <c r="K149" s="14" t="s">
        <v>194</v>
      </c>
      <c r="L149" s="6" t="s">
        <v>194</v>
      </c>
      <c r="M149" s="6" t="s">
        <v>194</v>
      </c>
      <c r="N149" s="6" t="s">
        <v>194</v>
      </c>
      <c r="O149" s="6" t="s">
        <v>194</v>
      </c>
      <c r="P149" s="6" t="s">
        <v>194</v>
      </c>
      <c r="Q149" s="6" t="s">
        <v>194</v>
      </c>
      <c r="R149" s="6" t="s">
        <v>194</v>
      </c>
      <c r="S149" s="6" t="s">
        <v>194</v>
      </c>
      <c r="T149" s="6" t="s">
        <v>194</v>
      </c>
      <c r="U149" s="15" t="s">
        <v>194</v>
      </c>
    </row>
    <row r="150" spans="1:21" x14ac:dyDescent="0.25">
      <c r="A150" s="22" t="s">
        <v>155</v>
      </c>
      <c r="B150" s="12">
        <f t="shared" ref="B150:J150" si="39">SUM(B146:B149)</f>
        <v>0</v>
      </c>
      <c r="C150" s="5">
        <f t="shared" si="39"/>
        <v>0</v>
      </c>
      <c r="D150" s="5">
        <f t="shared" si="39"/>
        <v>0</v>
      </c>
      <c r="E150" s="5">
        <f t="shared" si="39"/>
        <v>0</v>
      </c>
      <c r="F150" s="5">
        <f t="shared" si="39"/>
        <v>0</v>
      </c>
      <c r="G150" s="5">
        <f t="shared" si="39"/>
        <v>0</v>
      </c>
      <c r="H150" s="5">
        <f t="shared" si="39"/>
        <v>0</v>
      </c>
      <c r="I150" s="5">
        <f t="shared" si="39"/>
        <v>0</v>
      </c>
      <c r="J150" s="13">
        <f t="shared" si="39"/>
        <v>0</v>
      </c>
      <c r="K150" s="12">
        <f t="shared" ref="K150:U150" si="40">SUM(K146:K149)</f>
        <v>0</v>
      </c>
      <c r="L150" s="5">
        <f t="shared" si="40"/>
        <v>0</v>
      </c>
      <c r="M150" s="5">
        <f t="shared" si="40"/>
        <v>0</v>
      </c>
      <c r="N150" s="5">
        <f t="shared" si="40"/>
        <v>0</v>
      </c>
      <c r="O150" s="5">
        <f t="shared" si="40"/>
        <v>0</v>
      </c>
      <c r="P150" s="5">
        <f t="shared" si="40"/>
        <v>0</v>
      </c>
      <c r="Q150" s="5">
        <f t="shared" si="40"/>
        <v>0</v>
      </c>
      <c r="R150" s="5">
        <f t="shared" si="40"/>
        <v>0</v>
      </c>
      <c r="S150" s="5">
        <f t="shared" si="40"/>
        <v>0</v>
      </c>
      <c r="T150" s="5">
        <f t="shared" si="40"/>
        <v>0</v>
      </c>
      <c r="U150" s="13">
        <f t="shared" si="40"/>
        <v>0</v>
      </c>
    </row>
    <row r="151" spans="1:21" x14ac:dyDescent="0.25">
      <c r="A151" s="24"/>
      <c r="B151" s="33"/>
      <c r="C151" s="34"/>
      <c r="D151" s="34"/>
      <c r="E151" s="34"/>
      <c r="F151" s="34"/>
      <c r="G151" s="34"/>
      <c r="H151" s="34"/>
      <c r="I151" s="34"/>
      <c r="J151" s="35"/>
      <c r="K151" s="33"/>
      <c r="L151" s="34"/>
      <c r="M151" s="34"/>
      <c r="N151" s="34"/>
      <c r="O151" s="34"/>
      <c r="P151" s="34"/>
      <c r="Q151" s="34"/>
      <c r="R151" s="34"/>
      <c r="S151" s="34"/>
      <c r="T151" s="34"/>
      <c r="U151" s="35"/>
    </row>
    <row r="152" spans="1:21" x14ac:dyDescent="0.25">
      <c r="A152" s="22" t="s">
        <v>177</v>
      </c>
      <c r="B152" s="33"/>
      <c r="C152" s="34"/>
      <c r="D152" s="34"/>
      <c r="E152" s="34"/>
      <c r="F152" s="34"/>
      <c r="G152" s="34"/>
      <c r="H152" s="34"/>
      <c r="I152" s="34"/>
      <c r="J152" s="35"/>
      <c r="K152" s="33"/>
      <c r="L152" s="34"/>
      <c r="M152" s="34"/>
      <c r="N152" s="34"/>
      <c r="O152" s="34"/>
      <c r="P152" s="34"/>
      <c r="Q152" s="34"/>
      <c r="R152" s="34"/>
      <c r="S152" s="34"/>
      <c r="T152" s="34"/>
      <c r="U152" s="35"/>
    </row>
    <row r="153" spans="1:21" x14ac:dyDescent="0.25">
      <c r="A153" s="25" t="s">
        <v>186</v>
      </c>
      <c r="B153" s="14">
        <v>0</v>
      </c>
      <c r="C153" s="6">
        <v>0</v>
      </c>
      <c r="D153" s="6">
        <v>0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15">
        <v>0</v>
      </c>
      <c r="K153" s="14">
        <v>0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15">
        <v>0</v>
      </c>
    </row>
    <row r="154" spans="1:21" x14ac:dyDescent="0.25">
      <c r="A154" s="25" t="s">
        <v>187</v>
      </c>
      <c r="B154" s="14" t="s">
        <v>194</v>
      </c>
      <c r="C154" s="6" t="s">
        <v>194</v>
      </c>
      <c r="D154" s="6" t="s">
        <v>194</v>
      </c>
      <c r="E154" s="6" t="s">
        <v>194</v>
      </c>
      <c r="F154" s="6" t="s">
        <v>194</v>
      </c>
      <c r="G154" s="6" t="s">
        <v>194</v>
      </c>
      <c r="H154" s="6" t="s">
        <v>194</v>
      </c>
      <c r="I154" s="6" t="s">
        <v>194</v>
      </c>
      <c r="J154" s="15" t="s">
        <v>194</v>
      </c>
      <c r="K154" s="14" t="s">
        <v>194</v>
      </c>
      <c r="L154" s="6" t="s">
        <v>194</v>
      </c>
      <c r="M154" s="6" t="s">
        <v>194</v>
      </c>
      <c r="N154" s="6" t="s">
        <v>194</v>
      </c>
      <c r="O154" s="6" t="s">
        <v>194</v>
      </c>
      <c r="P154" s="6" t="s">
        <v>194</v>
      </c>
      <c r="Q154" s="6" t="s">
        <v>194</v>
      </c>
      <c r="R154" s="6" t="s">
        <v>194</v>
      </c>
      <c r="S154" s="6" t="s">
        <v>194</v>
      </c>
      <c r="T154" s="6" t="s">
        <v>194</v>
      </c>
      <c r="U154" s="15" t="s">
        <v>194</v>
      </c>
    </row>
    <row r="155" spans="1:21" x14ac:dyDescent="0.25">
      <c r="A155" s="25" t="s">
        <v>188</v>
      </c>
      <c r="B155" s="14" t="s">
        <v>194</v>
      </c>
      <c r="C155" s="6" t="s">
        <v>194</v>
      </c>
      <c r="D155" s="6" t="s">
        <v>194</v>
      </c>
      <c r="E155" s="6" t="s">
        <v>194</v>
      </c>
      <c r="F155" s="6" t="s">
        <v>194</v>
      </c>
      <c r="G155" s="6" t="s">
        <v>194</v>
      </c>
      <c r="H155" s="6" t="s">
        <v>194</v>
      </c>
      <c r="I155" s="6" t="s">
        <v>194</v>
      </c>
      <c r="J155" s="15" t="s">
        <v>194</v>
      </c>
      <c r="K155" s="14" t="s">
        <v>194</v>
      </c>
      <c r="L155" s="6" t="s">
        <v>194</v>
      </c>
      <c r="M155" s="6" t="s">
        <v>194</v>
      </c>
      <c r="N155" s="6" t="s">
        <v>194</v>
      </c>
      <c r="O155" s="6" t="s">
        <v>194</v>
      </c>
      <c r="P155" s="6" t="s">
        <v>194</v>
      </c>
      <c r="Q155" s="6" t="s">
        <v>194</v>
      </c>
      <c r="R155" s="6" t="s">
        <v>194</v>
      </c>
      <c r="S155" s="6" t="s">
        <v>194</v>
      </c>
      <c r="T155" s="6" t="s">
        <v>194</v>
      </c>
      <c r="U155" s="15" t="s">
        <v>194</v>
      </c>
    </row>
    <row r="156" spans="1:21" x14ac:dyDescent="0.25">
      <c r="A156" s="25" t="s">
        <v>189</v>
      </c>
      <c r="B156" s="14" t="s">
        <v>194</v>
      </c>
      <c r="C156" s="6" t="s">
        <v>194</v>
      </c>
      <c r="D156" s="6" t="s">
        <v>194</v>
      </c>
      <c r="E156" s="6" t="s">
        <v>194</v>
      </c>
      <c r="F156" s="6" t="s">
        <v>194</v>
      </c>
      <c r="G156" s="6" t="s">
        <v>194</v>
      </c>
      <c r="H156" s="6" t="s">
        <v>194</v>
      </c>
      <c r="I156" s="6" t="s">
        <v>194</v>
      </c>
      <c r="J156" s="15" t="s">
        <v>194</v>
      </c>
      <c r="K156" s="14" t="s">
        <v>194</v>
      </c>
      <c r="L156" s="6" t="s">
        <v>194</v>
      </c>
      <c r="M156" s="6" t="s">
        <v>194</v>
      </c>
      <c r="N156" s="6" t="s">
        <v>194</v>
      </c>
      <c r="O156" s="6" t="s">
        <v>194</v>
      </c>
      <c r="P156" s="6" t="s">
        <v>194</v>
      </c>
      <c r="Q156" s="6" t="s">
        <v>194</v>
      </c>
      <c r="R156" s="6" t="s">
        <v>194</v>
      </c>
      <c r="S156" s="6" t="s">
        <v>194</v>
      </c>
      <c r="T156" s="6" t="s">
        <v>194</v>
      </c>
      <c r="U156" s="15" t="s">
        <v>194</v>
      </c>
    </row>
    <row r="157" spans="1:21" x14ac:dyDescent="0.25">
      <c r="A157" s="22" t="s">
        <v>155</v>
      </c>
      <c r="B157" s="12">
        <f t="shared" ref="B157:J157" si="41">SUM(B153:B156)</f>
        <v>0</v>
      </c>
      <c r="C157" s="5">
        <f t="shared" si="41"/>
        <v>0</v>
      </c>
      <c r="D157" s="5">
        <f t="shared" si="41"/>
        <v>0</v>
      </c>
      <c r="E157" s="5">
        <f t="shared" si="41"/>
        <v>0</v>
      </c>
      <c r="F157" s="5">
        <f t="shared" si="41"/>
        <v>0</v>
      </c>
      <c r="G157" s="5">
        <f t="shared" si="41"/>
        <v>0</v>
      </c>
      <c r="H157" s="5">
        <f t="shared" si="41"/>
        <v>0</v>
      </c>
      <c r="I157" s="5">
        <f t="shared" si="41"/>
        <v>0</v>
      </c>
      <c r="J157" s="13">
        <f t="shared" si="41"/>
        <v>0</v>
      </c>
      <c r="K157" s="12">
        <f t="shared" ref="K157:U157" si="42">SUM(K153:K156)</f>
        <v>0</v>
      </c>
      <c r="L157" s="5">
        <f t="shared" si="42"/>
        <v>0</v>
      </c>
      <c r="M157" s="5">
        <f t="shared" si="42"/>
        <v>0</v>
      </c>
      <c r="N157" s="5">
        <f t="shared" si="42"/>
        <v>0</v>
      </c>
      <c r="O157" s="5">
        <f t="shared" si="42"/>
        <v>0</v>
      </c>
      <c r="P157" s="5">
        <f t="shared" si="42"/>
        <v>0</v>
      </c>
      <c r="Q157" s="5">
        <f t="shared" si="42"/>
        <v>0</v>
      </c>
      <c r="R157" s="5">
        <f t="shared" si="42"/>
        <v>0</v>
      </c>
      <c r="S157" s="5">
        <f t="shared" si="42"/>
        <v>0</v>
      </c>
      <c r="T157" s="5">
        <f t="shared" si="42"/>
        <v>0</v>
      </c>
      <c r="U157" s="13">
        <f t="shared" si="42"/>
        <v>0</v>
      </c>
    </row>
    <row r="158" spans="1:21" x14ac:dyDescent="0.25">
      <c r="A158" s="24"/>
      <c r="B158" s="33"/>
      <c r="C158" s="34"/>
      <c r="D158" s="34"/>
      <c r="E158" s="34"/>
      <c r="F158" s="34"/>
      <c r="G158" s="34"/>
      <c r="H158" s="34"/>
      <c r="I158" s="34"/>
      <c r="J158" s="35"/>
      <c r="K158" s="33"/>
      <c r="L158" s="34"/>
      <c r="M158" s="34"/>
      <c r="N158" s="34"/>
      <c r="O158" s="34"/>
      <c r="P158" s="34"/>
      <c r="Q158" s="34"/>
      <c r="R158" s="34"/>
      <c r="S158" s="34"/>
      <c r="T158" s="34"/>
      <c r="U158" s="35"/>
    </row>
    <row r="159" spans="1:21" x14ac:dyDescent="0.25">
      <c r="A159" s="22" t="s">
        <v>178</v>
      </c>
      <c r="B159" s="33"/>
      <c r="C159" s="34"/>
      <c r="D159" s="34"/>
      <c r="E159" s="34"/>
      <c r="F159" s="34"/>
      <c r="G159" s="34"/>
      <c r="H159" s="34"/>
      <c r="I159" s="34"/>
      <c r="J159" s="35"/>
      <c r="K159" s="33"/>
      <c r="L159" s="34"/>
      <c r="M159" s="34"/>
      <c r="N159" s="34"/>
      <c r="O159" s="34"/>
      <c r="P159" s="34"/>
      <c r="Q159" s="34"/>
      <c r="R159" s="34"/>
      <c r="S159" s="34"/>
      <c r="T159" s="34"/>
      <c r="U159" s="35"/>
    </row>
    <row r="160" spans="1:21" x14ac:dyDescent="0.25">
      <c r="A160" s="25" t="s">
        <v>186</v>
      </c>
      <c r="B160" s="14">
        <v>0</v>
      </c>
      <c r="C160" s="6">
        <v>0</v>
      </c>
      <c r="D160" s="6">
        <v>0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15">
        <v>0</v>
      </c>
      <c r="K160" s="14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15">
        <v>0</v>
      </c>
    </row>
    <row r="161" spans="1:21" x14ac:dyDescent="0.25">
      <c r="A161" s="25" t="s">
        <v>187</v>
      </c>
      <c r="B161" s="14" t="s">
        <v>194</v>
      </c>
      <c r="C161" s="6" t="s">
        <v>194</v>
      </c>
      <c r="D161" s="6" t="s">
        <v>194</v>
      </c>
      <c r="E161" s="6" t="s">
        <v>194</v>
      </c>
      <c r="F161" s="6" t="s">
        <v>194</v>
      </c>
      <c r="G161" s="6" t="s">
        <v>194</v>
      </c>
      <c r="H161" s="6" t="s">
        <v>194</v>
      </c>
      <c r="I161" s="6" t="s">
        <v>194</v>
      </c>
      <c r="J161" s="15" t="s">
        <v>194</v>
      </c>
      <c r="K161" s="14" t="s">
        <v>194</v>
      </c>
      <c r="L161" s="6" t="s">
        <v>194</v>
      </c>
      <c r="M161" s="6" t="s">
        <v>194</v>
      </c>
      <c r="N161" s="6" t="s">
        <v>194</v>
      </c>
      <c r="O161" s="6" t="s">
        <v>194</v>
      </c>
      <c r="P161" s="6" t="s">
        <v>194</v>
      </c>
      <c r="Q161" s="6" t="s">
        <v>194</v>
      </c>
      <c r="R161" s="6" t="s">
        <v>194</v>
      </c>
      <c r="S161" s="6" t="s">
        <v>194</v>
      </c>
      <c r="T161" s="6" t="s">
        <v>194</v>
      </c>
      <c r="U161" s="15" t="s">
        <v>194</v>
      </c>
    </row>
    <row r="162" spans="1:21" x14ac:dyDescent="0.25">
      <c r="A162" s="25" t="s">
        <v>188</v>
      </c>
      <c r="B162" s="14" t="s">
        <v>194</v>
      </c>
      <c r="C162" s="6" t="s">
        <v>194</v>
      </c>
      <c r="D162" s="6" t="s">
        <v>194</v>
      </c>
      <c r="E162" s="6" t="s">
        <v>194</v>
      </c>
      <c r="F162" s="6" t="s">
        <v>194</v>
      </c>
      <c r="G162" s="6" t="s">
        <v>194</v>
      </c>
      <c r="H162" s="6" t="s">
        <v>194</v>
      </c>
      <c r="I162" s="6" t="s">
        <v>194</v>
      </c>
      <c r="J162" s="15" t="s">
        <v>194</v>
      </c>
      <c r="K162" s="14" t="s">
        <v>194</v>
      </c>
      <c r="L162" s="6" t="s">
        <v>194</v>
      </c>
      <c r="M162" s="6" t="s">
        <v>194</v>
      </c>
      <c r="N162" s="6" t="s">
        <v>194</v>
      </c>
      <c r="O162" s="6" t="s">
        <v>194</v>
      </c>
      <c r="P162" s="6" t="s">
        <v>194</v>
      </c>
      <c r="Q162" s="6" t="s">
        <v>194</v>
      </c>
      <c r="R162" s="6" t="s">
        <v>194</v>
      </c>
      <c r="S162" s="6" t="s">
        <v>194</v>
      </c>
      <c r="T162" s="6" t="s">
        <v>194</v>
      </c>
      <c r="U162" s="15" t="s">
        <v>194</v>
      </c>
    </row>
    <row r="163" spans="1:21" x14ac:dyDescent="0.25">
      <c r="A163" s="25" t="s">
        <v>189</v>
      </c>
      <c r="B163" s="14" t="s">
        <v>194</v>
      </c>
      <c r="C163" s="6" t="s">
        <v>194</v>
      </c>
      <c r="D163" s="6" t="s">
        <v>194</v>
      </c>
      <c r="E163" s="6" t="s">
        <v>194</v>
      </c>
      <c r="F163" s="6" t="s">
        <v>194</v>
      </c>
      <c r="G163" s="6" t="s">
        <v>194</v>
      </c>
      <c r="H163" s="6" t="s">
        <v>194</v>
      </c>
      <c r="I163" s="6" t="s">
        <v>194</v>
      </c>
      <c r="J163" s="15" t="s">
        <v>194</v>
      </c>
      <c r="K163" s="14" t="s">
        <v>194</v>
      </c>
      <c r="L163" s="6" t="s">
        <v>194</v>
      </c>
      <c r="M163" s="6" t="s">
        <v>194</v>
      </c>
      <c r="N163" s="6" t="s">
        <v>194</v>
      </c>
      <c r="O163" s="6" t="s">
        <v>194</v>
      </c>
      <c r="P163" s="6" t="s">
        <v>194</v>
      </c>
      <c r="Q163" s="6" t="s">
        <v>194</v>
      </c>
      <c r="R163" s="6" t="s">
        <v>194</v>
      </c>
      <c r="S163" s="6" t="s">
        <v>194</v>
      </c>
      <c r="T163" s="6" t="s">
        <v>194</v>
      </c>
      <c r="U163" s="15" t="s">
        <v>194</v>
      </c>
    </row>
    <row r="164" spans="1:21" x14ac:dyDescent="0.25">
      <c r="A164" s="22" t="s">
        <v>155</v>
      </c>
      <c r="B164" s="12">
        <f t="shared" ref="B164:J164" si="43">SUM(B160:B163)</f>
        <v>0</v>
      </c>
      <c r="C164" s="5">
        <f t="shared" si="43"/>
        <v>0</v>
      </c>
      <c r="D164" s="5">
        <f t="shared" si="43"/>
        <v>0</v>
      </c>
      <c r="E164" s="5">
        <f t="shared" si="43"/>
        <v>0</v>
      </c>
      <c r="F164" s="5">
        <f t="shared" si="43"/>
        <v>0</v>
      </c>
      <c r="G164" s="5">
        <f t="shared" si="43"/>
        <v>0</v>
      </c>
      <c r="H164" s="5">
        <f t="shared" si="43"/>
        <v>0</v>
      </c>
      <c r="I164" s="5">
        <f t="shared" si="43"/>
        <v>0</v>
      </c>
      <c r="J164" s="13">
        <f t="shared" si="43"/>
        <v>0</v>
      </c>
      <c r="K164" s="12">
        <f t="shared" ref="K164:U164" si="44">SUM(K160:K163)</f>
        <v>0</v>
      </c>
      <c r="L164" s="5">
        <f t="shared" si="44"/>
        <v>0</v>
      </c>
      <c r="M164" s="5">
        <f t="shared" si="44"/>
        <v>0</v>
      </c>
      <c r="N164" s="5">
        <f t="shared" si="44"/>
        <v>0</v>
      </c>
      <c r="O164" s="5">
        <f t="shared" si="44"/>
        <v>0</v>
      </c>
      <c r="P164" s="5">
        <f t="shared" si="44"/>
        <v>0</v>
      </c>
      <c r="Q164" s="5">
        <f t="shared" si="44"/>
        <v>0</v>
      </c>
      <c r="R164" s="5">
        <f t="shared" si="44"/>
        <v>0</v>
      </c>
      <c r="S164" s="5">
        <f t="shared" si="44"/>
        <v>0</v>
      </c>
      <c r="T164" s="5">
        <f t="shared" si="44"/>
        <v>0</v>
      </c>
      <c r="U164" s="13">
        <f t="shared" si="44"/>
        <v>0</v>
      </c>
    </row>
    <row r="165" spans="1:21" x14ac:dyDescent="0.25">
      <c r="A165" s="24"/>
      <c r="B165" s="33"/>
      <c r="C165" s="34"/>
      <c r="D165" s="34"/>
      <c r="E165" s="34"/>
      <c r="F165" s="34"/>
      <c r="G165" s="34"/>
      <c r="H165" s="34"/>
      <c r="I165" s="34"/>
      <c r="J165" s="35"/>
      <c r="K165" s="33"/>
      <c r="L165" s="34"/>
      <c r="M165" s="34"/>
      <c r="N165" s="34"/>
      <c r="O165" s="34"/>
      <c r="P165" s="34"/>
      <c r="Q165" s="34"/>
      <c r="R165" s="34"/>
      <c r="S165" s="34"/>
      <c r="T165" s="34"/>
      <c r="U165" s="35"/>
    </row>
    <row r="166" spans="1:21" x14ac:dyDescent="0.25">
      <c r="A166" s="22" t="s">
        <v>179</v>
      </c>
      <c r="B166" s="33"/>
      <c r="C166" s="34"/>
      <c r="D166" s="34"/>
      <c r="E166" s="34"/>
      <c r="F166" s="34"/>
      <c r="G166" s="34"/>
      <c r="H166" s="34"/>
      <c r="I166" s="34"/>
      <c r="J166" s="35"/>
      <c r="K166" s="33"/>
      <c r="L166" s="34"/>
      <c r="M166" s="34"/>
      <c r="N166" s="34"/>
      <c r="O166" s="34"/>
      <c r="P166" s="34"/>
      <c r="Q166" s="34"/>
      <c r="R166" s="34"/>
      <c r="S166" s="34"/>
      <c r="T166" s="34"/>
      <c r="U166" s="35"/>
    </row>
    <row r="167" spans="1:21" x14ac:dyDescent="0.25">
      <c r="A167" s="25" t="s">
        <v>186</v>
      </c>
      <c r="B167" s="14">
        <v>0</v>
      </c>
      <c r="C167" s="6">
        <v>0</v>
      </c>
      <c r="D167" s="6">
        <v>0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15">
        <v>0</v>
      </c>
      <c r="K167" s="14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15">
        <v>0</v>
      </c>
    </row>
    <row r="168" spans="1:21" x14ac:dyDescent="0.25">
      <c r="A168" s="25" t="s">
        <v>187</v>
      </c>
      <c r="B168" s="14" t="s">
        <v>194</v>
      </c>
      <c r="C168" s="6" t="s">
        <v>194</v>
      </c>
      <c r="D168" s="6" t="s">
        <v>194</v>
      </c>
      <c r="E168" s="6" t="s">
        <v>194</v>
      </c>
      <c r="F168" s="6" t="s">
        <v>194</v>
      </c>
      <c r="G168" s="6" t="s">
        <v>194</v>
      </c>
      <c r="H168" s="6" t="s">
        <v>194</v>
      </c>
      <c r="I168" s="6" t="s">
        <v>194</v>
      </c>
      <c r="J168" s="15" t="s">
        <v>194</v>
      </c>
      <c r="K168" s="14" t="s">
        <v>194</v>
      </c>
      <c r="L168" s="6" t="s">
        <v>194</v>
      </c>
      <c r="M168" s="6" t="s">
        <v>194</v>
      </c>
      <c r="N168" s="6" t="s">
        <v>194</v>
      </c>
      <c r="O168" s="6" t="s">
        <v>194</v>
      </c>
      <c r="P168" s="6" t="s">
        <v>194</v>
      </c>
      <c r="Q168" s="6" t="s">
        <v>194</v>
      </c>
      <c r="R168" s="6" t="s">
        <v>194</v>
      </c>
      <c r="S168" s="6" t="s">
        <v>194</v>
      </c>
      <c r="T168" s="6" t="s">
        <v>194</v>
      </c>
      <c r="U168" s="15" t="s">
        <v>194</v>
      </c>
    </row>
    <row r="169" spans="1:21" x14ac:dyDescent="0.25">
      <c r="A169" s="25" t="s">
        <v>188</v>
      </c>
      <c r="B169" s="14" t="s">
        <v>194</v>
      </c>
      <c r="C169" s="6" t="s">
        <v>194</v>
      </c>
      <c r="D169" s="6" t="s">
        <v>194</v>
      </c>
      <c r="E169" s="6" t="s">
        <v>194</v>
      </c>
      <c r="F169" s="6" t="s">
        <v>194</v>
      </c>
      <c r="G169" s="6" t="s">
        <v>194</v>
      </c>
      <c r="H169" s="6" t="s">
        <v>194</v>
      </c>
      <c r="I169" s="6" t="s">
        <v>194</v>
      </c>
      <c r="J169" s="15" t="s">
        <v>194</v>
      </c>
      <c r="K169" s="14" t="s">
        <v>194</v>
      </c>
      <c r="L169" s="6" t="s">
        <v>194</v>
      </c>
      <c r="M169" s="6" t="s">
        <v>194</v>
      </c>
      <c r="N169" s="6" t="s">
        <v>194</v>
      </c>
      <c r="O169" s="6" t="s">
        <v>194</v>
      </c>
      <c r="P169" s="6" t="s">
        <v>194</v>
      </c>
      <c r="Q169" s="6" t="s">
        <v>194</v>
      </c>
      <c r="R169" s="6" t="s">
        <v>194</v>
      </c>
      <c r="S169" s="6" t="s">
        <v>194</v>
      </c>
      <c r="T169" s="6" t="s">
        <v>194</v>
      </c>
      <c r="U169" s="15" t="s">
        <v>194</v>
      </c>
    </row>
    <row r="170" spans="1:21" x14ac:dyDescent="0.25">
      <c r="A170" s="25" t="s">
        <v>189</v>
      </c>
      <c r="B170" s="14" t="s">
        <v>194</v>
      </c>
      <c r="C170" s="6" t="s">
        <v>194</v>
      </c>
      <c r="D170" s="6" t="s">
        <v>194</v>
      </c>
      <c r="E170" s="6" t="s">
        <v>194</v>
      </c>
      <c r="F170" s="6" t="s">
        <v>194</v>
      </c>
      <c r="G170" s="6" t="s">
        <v>194</v>
      </c>
      <c r="H170" s="6" t="s">
        <v>194</v>
      </c>
      <c r="I170" s="6" t="s">
        <v>194</v>
      </c>
      <c r="J170" s="15" t="s">
        <v>194</v>
      </c>
      <c r="K170" s="14" t="s">
        <v>194</v>
      </c>
      <c r="L170" s="6" t="s">
        <v>194</v>
      </c>
      <c r="M170" s="6" t="s">
        <v>194</v>
      </c>
      <c r="N170" s="6" t="s">
        <v>194</v>
      </c>
      <c r="O170" s="6" t="s">
        <v>194</v>
      </c>
      <c r="P170" s="6" t="s">
        <v>194</v>
      </c>
      <c r="Q170" s="6" t="s">
        <v>194</v>
      </c>
      <c r="R170" s="6" t="s">
        <v>194</v>
      </c>
      <c r="S170" s="6" t="s">
        <v>194</v>
      </c>
      <c r="T170" s="6" t="s">
        <v>194</v>
      </c>
      <c r="U170" s="15" t="s">
        <v>194</v>
      </c>
    </row>
    <row r="171" spans="1:21" x14ac:dyDescent="0.25">
      <c r="A171" s="22" t="s">
        <v>155</v>
      </c>
      <c r="B171" s="12">
        <f t="shared" ref="B171:J171" si="45">SUM(B167:B170)</f>
        <v>0</v>
      </c>
      <c r="C171" s="5">
        <f t="shared" si="45"/>
        <v>0</v>
      </c>
      <c r="D171" s="5">
        <f t="shared" si="45"/>
        <v>0</v>
      </c>
      <c r="E171" s="5">
        <f t="shared" si="45"/>
        <v>0</v>
      </c>
      <c r="F171" s="5">
        <f t="shared" si="45"/>
        <v>0</v>
      </c>
      <c r="G171" s="5">
        <f t="shared" si="45"/>
        <v>0</v>
      </c>
      <c r="H171" s="5">
        <f t="shared" si="45"/>
        <v>0</v>
      </c>
      <c r="I171" s="5">
        <f t="shared" si="45"/>
        <v>0</v>
      </c>
      <c r="J171" s="13">
        <f t="shared" si="45"/>
        <v>0</v>
      </c>
      <c r="K171" s="12">
        <f t="shared" ref="K171:U171" si="46">SUM(K167:K170)</f>
        <v>0</v>
      </c>
      <c r="L171" s="5">
        <f t="shared" si="46"/>
        <v>0</v>
      </c>
      <c r="M171" s="5">
        <f t="shared" si="46"/>
        <v>0</v>
      </c>
      <c r="N171" s="5">
        <f t="shared" si="46"/>
        <v>0</v>
      </c>
      <c r="O171" s="5">
        <f t="shared" si="46"/>
        <v>0</v>
      </c>
      <c r="P171" s="5">
        <f t="shared" si="46"/>
        <v>0</v>
      </c>
      <c r="Q171" s="5">
        <f t="shared" si="46"/>
        <v>0</v>
      </c>
      <c r="R171" s="5">
        <f t="shared" si="46"/>
        <v>0</v>
      </c>
      <c r="S171" s="5">
        <f t="shared" si="46"/>
        <v>0</v>
      </c>
      <c r="T171" s="5">
        <f t="shared" si="46"/>
        <v>0</v>
      </c>
      <c r="U171" s="13">
        <f t="shared" si="46"/>
        <v>0</v>
      </c>
    </row>
    <row r="172" spans="1:21" x14ac:dyDescent="0.25">
      <c r="A172" s="24"/>
      <c r="B172" s="33"/>
      <c r="C172" s="34"/>
      <c r="D172" s="34"/>
      <c r="E172" s="34"/>
      <c r="F172" s="34"/>
      <c r="G172" s="34"/>
      <c r="H172" s="34"/>
      <c r="I172" s="34"/>
      <c r="J172" s="35"/>
      <c r="K172" s="33"/>
      <c r="L172" s="34"/>
      <c r="M172" s="34"/>
      <c r="N172" s="34"/>
      <c r="O172" s="34"/>
      <c r="P172" s="34"/>
      <c r="Q172" s="34"/>
      <c r="R172" s="34"/>
      <c r="S172" s="34"/>
      <c r="T172" s="34"/>
      <c r="U172" s="35"/>
    </row>
    <row r="173" spans="1:21" x14ac:dyDescent="0.25">
      <c r="A173" s="22" t="s">
        <v>180</v>
      </c>
      <c r="B173" s="33"/>
      <c r="C173" s="34"/>
      <c r="D173" s="34"/>
      <c r="E173" s="34"/>
      <c r="F173" s="34"/>
      <c r="G173" s="34"/>
      <c r="H173" s="34"/>
      <c r="I173" s="34"/>
      <c r="J173" s="35"/>
      <c r="K173" s="33"/>
      <c r="L173" s="34"/>
      <c r="M173" s="34"/>
      <c r="N173" s="34"/>
      <c r="O173" s="34"/>
      <c r="P173" s="34"/>
      <c r="Q173" s="34"/>
      <c r="R173" s="34"/>
      <c r="S173" s="34"/>
      <c r="T173" s="34"/>
      <c r="U173" s="35"/>
    </row>
    <row r="174" spans="1:21" x14ac:dyDescent="0.25">
      <c r="A174" s="25" t="s">
        <v>186</v>
      </c>
      <c r="B174" s="14" t="s">
        <v>193</v>
      </c>
      <c r="C174" s="6" t="s">
        <v>193</v>
      </c>
      <c r="D174" s="6" t="s">
        <v>193</v>
      </c>
      <c r="E174" s="6" t="s">
        <v>193</v>
      </c>
      <c r="F174" s="6" t="s">
        <v>193</v>
      </c>
      <c r="G174" s="6" t="s">
        <v>193</v>
      </c>
      <c r="H174" s="6" t="s">
        <v>193</v>
      </c>
      <c r="I174" s="6" t="s">
        <v>193</v>
      </c>
      <c r="J174" s="15" t="s">
        <v>193</v>
      </c>
      <c r="K174" s="14" t="s">
        <v>193</v>
      </c>
      <c r="L174" s="6" t="s">
        <v>193</v>
      </c>
      <c r="M174" s="6" t="s">
        <v>193</v>
      </c>
      <c r="N174" s="6" t="s">
        <v>193</v>
      </c>
      <c r="O174" s="6" t="s">
        <v>193</v>
      </c>
      <c r="P174" s="6" t="s">
        <v>193</v>
      </c>
      <c r="Q174" s="6" t="s">
        <v>193</v>
      </c>
      <c r="R174" s="6" t="s">
        <v>193</v>
      </c>
      <c r="S174" s="6" t="s">
        <v>193</v>
      </c>
      <c r="T174" s="6" t="s">
        <v>193</v>
      </c>
      <c r="U174" s="15" t="s">
        <v>193</v>
      </c>
    </row>
    <row r="175" spans="1:21" x14ac:dyDescent="0.25">
      <c r="A175" s="25" t="s">
        <v>187</v>
      </c>
      <c r="B175" s="14" t="s">
        <v>194</v>
      </c>
      <c r="C175" s="6" t="s">
        <v>194</v>
      </c>
      <c r="D175" s="6" t="s">
        <v>194</v>
      </c>
      <c r="E175" s="6" t="s">
        <v>194</v>
      </c>
      <c r="F175" s="6" t="s">
        <v>194</v>
      </c>
      <c r="G175" s="6" t="s">
        <v>194</v>
      </c>
      <c r="H175" s="6" t="s">
        <v>194</v>
      </c>
      <c r="I175" s="6" t="s">
        <v>194</v>
      </c>
      <c r="J175" s="15" t="s">
        <v>194</v>
      </c>
      <c r="K175" s="14" t="s">
        <v>194</v>
      </c>
      <c r="L175" s="6" t="s">
        <v>194</v>
      </c>
      <c r="M175" s="6" t="s">
        <v>194</v>
      </c>
      <c r="N175" s="6" t="s">
        <v>194</v>
      </c>
      <c r="O175" s="6" t="s">
        <v>194</v>
      </c>
      <c r="P175" s="6" t="s">
        <v>194</v>
      </c>
      <c r="Q175" s="6" t="s">
        <v>194</v>
      </c>
      <c r="R175" s="6" t="s">
        <v>194</v>
      </c>
      <c r="S175" s="6" t="s">
        <v>194</v>
      </c>
      <c r="T175" s="6" t="s">
        <v>194</v>
      </c>
      <c r="U175" s="15" t="s">
        <v>194</v>
      </c>
    </row>
    <row r="176" spans="1:21" x14ac:dyDescent="0.25">
      <c r="A176" s="25" t="s">
        <v>188</v>
      </c>
      <c r="B176" s="14" t="s">
        <v>194</v>
      </c>
      <c r="C176" s="6" t="s">
        <v>194</v>
      </c>
      <c r="D176" s="6" t="s">
        <v>194</v>
      </c>
      <c r="E176" s="6" t="s">
        <v>194</v>
      </c>
      <c r="F176" s="6" t="s">
        <v>194</v>
      </c>
      <c r="G176" s="6" t="s">
        <v>194</v>
      </c>
      <c r="H176" s="6" t="s">
        <v>194</v>
      </c>
      <c r="I176" s="6" t="s">
        <v>194</v>
      </c>
      <c r="J176" s="15" t="s">
        <v>194</v>
      </c>
      <c r="K176" s="14" t="s">
        <v>194</v>
      </c>
      <c r="L176" s="6" t="s">
        <v>194</v>
      </c>
      <c r="M176" s="6" t="s">
        <v>194</v>
      </c>
      <c r="N176" s="6" t="s">
        <v>194</v>
      </c>
      <c r="O176" s="6" t="s">
        <v>194</v>
      </c>
      <c r="P176" s="6" t="s">
        <v>194</v>
      </c>
      <c r="Q176" s="6" t="s">
        <v>194</v>
      </c>
      <c r="R176" s="6" t="s">
        <v>194</v>
      </c>
      <c r="S176" s="6" t="s">
        <v>194</v>
      </c>
      <c r="T176" s="6" t="s">
        <v>194</v>
      </c>
      <c r="U176" s="15" t="s">
        <v>194</v>
      </c>
    </row>
    <row r="177" spans="1:21" x14ac:dyDescent="0.25">
      <c r="A177" s="25" t="s">
        <v>189</v>
      </c>
      <c r="B177" s="14" t="s">
        <v>194</v>
      </c>
      <c r="C177" s="6" t="s">
        <v>194</v>
      </c>
      <c r="D177" s="6" t="s">
        <v>194</v>
      </c>
      <c r="E177" s="6" t="s">
        <v>194</v>
      </c>
      <c r="F177" s="6" t="s">
        <v>194</v>
      </c>
      <c r="G177" s="6" t="s">
        <v>194</v>
      </c>
      <c r="H177" s="6" t="s">
        <v>194</v>
      </c>
      <c r="I177" s="6" t="s">
        <v>194</v>
      </c>
      <c r="J177" s="15" t="s">
        <v>194</v>
      </c>
      <c r="K177" s="14" t="s">
        <v>194</v>
      </c>
      <c r="L177" s="6" t="s">
        <v>194</v>
      </c>
      <c r="M177" s="6" t="s">
        <v>194</v>
      </c>
      <c r="N177" s="6" t="s">
        <v>194</v>
      </c>
      <c r="O177" s="6" t="s">
        <v>194</v>
      </c>
      <c r="P177" s="6" t="s">
        <v>194</v>
      </c>
      <c r="Q177" s="6" t="s">
        <v>194</v>
      </c>
      <c r="R177" s="6" t="s">
        <v>194</v>
      </c>
      <c r="S177" s="6" t="s">
        <v>194</v>
      </c>
      <c r="T177" s="6" t="s">
        <v>194</v>
      </c>
      <c r="U177" s="15" t="s">
        <v>194</v>
      </c>
    </row>
    <row r="178" spans="1:21" x14ac:dyDescent="0.25">
      <c r="A178" s="22" t="s">
        <v>155</v>
      </c>
      <c r="B178" s="12">
        <f t="shared" ref="B178:J178" si="47">SUM(B174:B177)</f>
        <v>0</v>
      </c>
      <c r="C178" s="5">
        <f t="shared" si="47"/>
        <v>0</v>
      </c>
      <c r="D178" s="5">
        <f t="shared" si="47"/>
        <v>0</v>
      </c>
      <c r="E178" s="5">
        <f t="shared" si="47"/>
        <v>0</v>
      </c>
      <c r="F178" s="5">
        <f t="shared" si="47"/>
        <v>0</v>
      </c>
      <c r="G178" s="5">
        <f t="shared" si="47"/>
        <v>0</v>
      </c>
      <c r="H178" s="5">
        <f t="shared" si="47"/>
        <v>0</v>
      </c>
      <c r="I178" s="5">
        <f t="shared" si="47"/>
        <v>0</v>
      </c>
      <c r="J178" s="13">
        <f t="shared" si="47"/>
        <v>0</v>
      </c>
      <c r="K178" s="12">
        <f t="shared" ref="K178:U178" si="48">SUM(K174:K177)</f>
        <v>0</v>
      </c>
      <c r="L178" s="5">
        <f t="shared" si="48"/>
        <v>0</v>
      </c>
      <c r="M178" s="5">
        <f t="shared" si="48"/>
        <v>0</v>
      </c>
      <c r="N178" s="5">
        <f t="shared" si="48"/>
        <v>0</v>
      </c>
      <c r="O178" s="5">
        <f t="shared" si="48"/>
        <v>0</v>
      </c>
      <c r="P178" s="5">
        <f t="shared" si="48"/>
        <v>0</v>
      </c>
      <c r="Q178" s="5">
        <f t="shared" si="48"/>
        <v>0</v>
      </c>
      <c r="R178" s="5">
        <f t="shared" si="48"/>
        <v>0</v>
      </c>
      <c r="S178" s="5">
        <f t="shared" si="48"/>
        <v>0</v>
      </c>
      <c r="T178" s="5">
        <f t="shared" si="48"/>
        <v>0</v>
      </c>
      <c r="U178" s="13">
        <f t="shared" si="48"/>
        <v>0</v>
      </c>
    </row>
    <row r="179" spans="1:21" x14ac:dyDescent="0.25">
      <c r="A179" s="24"/>
      <c r="B179" s="33"/>
      <c r="C179" s="34"/>
      <c r="D179" s="34"/>
      <c r="E179" s="34"/>
      <c r="F179" s="34"/>
      <c r="G179" s="34"/>
      <c r="H179" s="34"/>
      <c r="I179" s="34"/>
      <c r="J179" s="35"/>
      <c r="K179" s="33"/>
      <c r="L179" s="34"/>
      <c r="M179" s="34"/>
      <c r="N179" s="34"/>
      <c r="O179" s="34"/>
      <c r="P179" s="34"/>
      <c r="Q179" s="34"/>
      <c r="R179" s="34"/>
      <c r="S179" s="34"/>
      <c r="T179" s="34"/>
      <c r="U179" s="35"/>
    </row>
    <row r="180" spans="1:21" x14ac:dyDescent="0.25">
      <c r="A180" s="22" t="s">
        <v>181</v>
      </c>
      <c r="B180" s="33"/>
      <c r="C180" s="34"/>
      <c r="D180" s="34"/>
      <c r="E180" s="34"/>
      <c r="F180" s="34"/>
      <c r="G180" s="34"/>
      <c r="H180" s="34"/>
      <c r="I180" s="34"/>
      <c r="J180" s="35"/>
      <c r="K180" s="33"/>
      <c r="L180" s="34"/>
      <c r="M180" s="34"/>
      <c r="N180" s="34"/>
      <c r="O180" s="34"/>
      <c r="P180" s="34"/>
      <c r="Q180" s="34"/>
      <c r="R180" s="34"/>
      <c r="S180" s="34"/>
      <c r="T180" s="34"/>
      <c r="U180" s="35"/>
    </row>
    <row r="181" spans="1:21" x14ac:dyDescent="0.25">
      <c r="A181" s="25" t="s">
        <v>186</v>
      </c>
      <c r="B181" s="14">
        <v>0</v>
      </c>
      <c r="C181" s="6">
        <v>0</v>
      </c>
      <c r="D181" s="6">
        <v>7780049</v>
      </c>
      <c r="E181" s="6">
        <v>0</v>
      </c>
      <c r="F181" s="6">
        <v>0</v>
      </c>
      <c r="G181" s="6">
        <v>16700286</v>
      </c>
      <c r="H181" s="6">
        <v>0</v>
      </c>
      <c r="I181" s="6">
        <v>0</v>
      </c>
      <c r="J181" s="15">
        <v>24480335</v>
      </c>
      <c r="K181" s="14">
        <v>0</v>
      </c>
      <c r="L181" s="6">
        <v>0</v>
      </c>
      <c r="M181" s="6">
        <v>6658413</v>
      </c>
      <c r="N181" s="6">
        <v>0</v>
      </c>
      <c r="O181" s="6">
        <v>0</v>
      </c>
      <c r="P181" s="6">
        <v>13117990</v>
      </c>
      <c r="Q181" s="6">
        <v>-63116</v>
      </c>
      <c r="R181" s="6">
        <v>0</v>
      </c>
      <c r="S181" s="6">
        <v>137090</v>
      </c>
      <c r="T181" s="6">
        <v>0</v>
      </c>
      <c r="U181" s="15">
        <v>19850377</v>
      </c>
    </row>
    <row r="182" spans="1:21" x14ac:dyDescent="0.25">
      <c r="A182" s="25" t="s">
        <v>187</v>
      </c>
      <c r="B182" s="14" t="s">
        <v>194</v>
      </c>
      <c r="C182" s="6" t="s">
        <v>194</v>
      </c>
      <c r="D182" s="6" t="s">
        <v>194</v>
      </c>
      <c r="E182" s="6" t="s">
        <v>194</v>
      </c>
      <c r="F182" s="6" t="s">
        <v>194</v>
      </c>
      <c r="G182" s="6" t="s">
        <v>194</v>
      </c>
      <c r="H182" s="6" t="s">
        <v>194</v>
      </c>
      <c r="I182" s="6" t="s">
        <v>194</v>
      </c>
      <c r="J182" s="15" t="s">
        <v>194</v>
      </c>
      <c r="K182" s="14" t="s">
        <v>194</v>
      </c>
      <c r="L182" s="6" t="s">
        <v>194</v>
      </c>
      <c r="M182" s="6" t="s">
        <v>194</v>
      </c>
      <c r="N182" s="6" t="s">
        <v>194</v>
      </c>
      <c r="O182" s="6" t="s">
        <v>194</v>
      </c>
      <c r="P182" s="6" t="s">
        <v>194</v>
      </c>
      <c r="Q182" s="6" t="s">
        <v>194</v>
      </c>
      <c r="R182" s="6" t="s">
        <v>194</v>
      </c>
      <c r="S182" s="6" t="s">
        <v>194</v>
      </c>
      <c r="T182" s="6" t="s">
        <v>194</v>
      </c>
      <c r="U182" s="15" t="s">
        <v>194</v>
      </c>
    </row>
    <row r="183" spans="1:21" x14ac:dyDescent="0.25">
      <c r="A183" s="25" t="s">
        <v>188</v>
      </c>
      <c r="B183" s="14" t="s">
        <v>194</v>
      </c>
      <c r="C183" s="6" t="s">
        <v>194</v>
      </c>
      <c r="D183" s="6" t="s">
        <v>194</v>
      </c>
      <c r="E183" s="6" t="s">
        <v>194</v>
      </c>
      <c r="F183" s="6" t="s">
        <v>194</v>
      </c>
      <c r="G183" s="6" t="s">
        <v>194</v>
      </c>
      <c r="H183" s="6" t="s">
        <v>194</v>
      </c>
      <c r="I183" s="6" t="s">
        <v>194</v>
      </c>
      <c r="J183" s="15" t="s">
        <v>194</v>
      </c>
      <c r="K183" s="14" t="s">
        <v>194</v>
      </c>
      <c r="L183" s="6" t="s">
        <v>194</v>
      </c>
      <c r="M183" s="6" t="s">
        <v>194</v>
      </c>
      <c r="N183" s="6" t="s">
        <v>194</v>
      </c>
      <c r="O183" s="6" t="s">
        <v>194</v>
      </c>
      <c r="P183" s="6" t="s">
        <v>194</v>
      </c>
      <c r="Q183" s="6" t="s">
        <v>194</v>
      </c>
      <c r="R183" s="6" t="s">
        <v>194</v>
      </c>
      <c r="S183" s="6" t="s">
        <v>194</v>
      </c>
      <c r="T183" s="6" t="s">
        <v>194</v>
      </c>
      <c r="U183" s="15" t="s">
        <v>194</v>
      </c>
    </row>
    <row r="184" spans="1:21" x14ac:dyDescent="0.25">
      <c r="A184" s="25" t="s">
        <v>189</v>
      </c>
      <c r="B184" s="14" t="s">
        <v>194</v>
      </c>
      <c r="C184" s="6" t="s">
        <v>194</v>
      </c>
      <c r="D184" s="6" t="s">
        <v>194</v>
      </c>
      <c r="E184" s="6" t="s">
        <v>194</v>
      </c>
      <c r="F184" s="6" t="s">
        <v>194</v>
      </c>
      <c r="G184" s="6" t="s">
        <v>194</v>
      </c>
      <c r="H184" s="6" t="s">
        <v>194</v>
      </c>
      <c r="I184" s="6" t="s">
        <v>194</v>
      </c>
      <c r="J184" s="15" t="s">
        <v>194</v>
      </c>
      <c r="K184" s="14" t="s">
        <v>194</v>
      </c>
      <c r="L184" s="6" t="s">
        <v>194</v>
      </c>
      <c r="M184" s="6" t="s">
        <v>194</v>
      </c>
      <c r="N184" s="6" t="s">
        <v>194</v>
      </c>
      <c r="O184" s="6" t="s">
        <v>194</v>
      </c>
      <c r="P184" s="6" t="s">
        <v>194</v>
      </c>
      <c r="Q184" s="6" t="s">
        <v>194</v>
      </c>
      <c r="R184" s="6" t="s">
        <v>194</v>
      </c>
      <c r="S184" s="6" t="s">
        <v>194</v>
      </c>
      <c r="T184" s="6" t="s">
        <v>194</v>
      </c>
      <c r="U184" s="15" t="s">
        <v>194</v>
      </c>
    </row>
    <row r="185" spans="1:21" x14ac:dyDescent="0.25">
      <c r="A185" s="22" t="s">
        <v>155</v>
      </c>
      <c r="B185" s="12">
        <f t="shared" ref="B185:J185" si="49">SUM(B181:B184)</f>
        <v>0</v>
      </c>
      <c r="C185" s="5">
        <f t="shared" si="49"/>
        <v>0</v>
      </c>
      <c r="D185" s="5">
        <f t="shared" si="49"/>
        <v>7780049</v>
      </c>
      <c r="E185" s="5">
        <f t="shared" si="49"/>
        <v>0</v>
      </c>
      <c r="F185" s="5">
        <f t="shared" si="49"/>
        <v>0</v>
      </c>
      <c r="G185" s="5">
        <f t="shared" si="49"/>
        <v>16700286</v>
      </c>
      <c r="H185" s="5">
        <f t="shared" si="49"/>
        <v>0</v>
      </c>
      <c r="I185" s="5">
        <f t="shared" si="49"/>
        <v>0</v>
      </c>
      <c r="J185" s="13">
        <f t="shared" si="49"/>
        <v>24480335</v>
      </c>
      <c r="K185" s="12">
        <f t="shared" ref="K185:U185" si="50">SUM(K181:K184)</f>
        <v>0</v>
      </c>
      <c r="L185" s="5">
        <f t="shared" si="50"/>
        <v>0</v>
      </c>
      <c r="M185" s="5">
        <f t="shared" si="50"/>
        <v>6658413</v>
      </c>
      <c r="N185" s="5">
        <f t="shared" si="50"/>
        <v>0</v>
      </c>
      <c r="O185" s="5">
        <f t="shared" si="50"/>
        <v>0</v>
      </c>
      <c r="P185" s="5">
        <f t="shared" si="50"/>
        <v>13117990</v>
      </c>
      <c r="Q185" s="5">
        <f t="shared" si="50"/>
        <v>-63116</v>
      </c>
      <c r="R185" s="5">
        <f t="shared" si="50"/>
        <v>0</v>
      </c>
      <c r="S185" s="5">
        <f t="shared" si="50"/>
        <v>137090</v>
      </c>
      <c r="T185" s="5">
        <f t="shared" si="50"/>
        <v>0</v>
      </c>
      <c r="U185" s="13">
        <f t="shared" si="50"/>
        <v>19850377</v>
      </c>
    </row>
    <row r="186" spans="1:21" x14ac:dyDescent="0.25">
      <c r="A186" s="24"/>
      <c r="B186" s="33"/>
      <c r="C186" s="34"/>
      <c r="D186" s="34"/>
      <c r="E186" s="34"/>
      <c r="F186" s="34"/>
      <c r="G186" s="34"/>
      <c r="H186" s="34"/>
      <c r="I186" s="34"/>
      <c r="J186" s="35"/>
      <c r="K186" s="33"/>
      <c r="L186" s="34"/>
      <c r="M186" s="34"/>
      <c r="N186" s="34"/>
      <c r="O186" s="34"/>
      <c r="P186" s="34"/>
      <c r="Q186" s="34"/>
      <c r="R186" s="34"/>
      <c r="S186" s="34"/>
      <c r="T186" s="34"/>
      <c r="U186" s="35"/>
    </row>
    <row r="187" spans="1:21" x14ac:dyDescent="0.25">
      <c r="A187" s="22" t="s">
        <v>182</v>
      </c>
      <c r="B187" s="33"/>
      <c r="C187" s="34"/>
      <c r="D187" s="34"/>
      <c r="E187" s="34"/>
      <c r="F187" s="34"/>
      <c r="G187" s="34"/>
      <c r="H187" s="34"/>
      <c r="I187" s="34"/>
      <c r="J187" s="35"/>
      <c r="K187" s="33"/>
      <c r="L187" s="34"/>
      <c r="M187" s="34"/>
      <c r="N187" s="34"/>
      <c r="O187" s="34"/>
      <c r="P187" s="34"/>
      <c r="Q187" s="34"/>
      <c r="R187" s="34"/>
      <c r="S187" s="34"/>
      <c r="T187" s="34"/>
      <c r="U187" s="35"/>
    </row>
    <row r="188" spans="1:21" x14ac:dyDescent="0.25">
      <c r="A188" s="25" t="s">
        <v>186</v>
      </c>
      <c r="B188" s="14">
        <v>0</v>
      </c>
      <c r="C188" s="6">
        <v>0</v>
      </c>
      <c r="D188" s="6">
        <v>0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15">
        <v>0</v>
      </c>
      <c r="K188" s="14">
        <v>0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  <c r="R188" s="6">
        <v>0</v>
      </c>
      <c r="S188" s="6">
        <v>0</v>
      </c>
      <c r="T188" s="6">
        <v>0</v>
      </c>
      <c r="U188" s="15">
        <v>0</v>
      </c>
    </row>
    <row r="189" spans="1:21" x14ac:dyDescent="0.25">
      <c r="A189" s="25" t="s">
        <v>187</v>
      </c>
      <c r="B189" s="14" t="s">
        <v>194</v>
      </c>
      <c r="C189" s="6" t="s">
        <v>194</v>
      </c>
      <c r="D189" s="6" t="s">
        <v>194</v>
      </c>
      <c r="E189" s="6" t="s">
        <v>194</v>
      </c>
      <c r="F189" s="6" t="s">
        <v>194</v>
      </c>
      <c r="G189" s="6" t="s">
        <v>194</v>
      </c>
      <c r="H189" s="6" t="s">
        <v>194</v>
      </c>
      <c r="I189" s="6" t="s">
        <v>194</v>
      </c>
      <c r="J189" s="15" t="s">
        <v>194</v>
      </c>
      <c r="K189" s="14" t="s">
        <v>194</v>
      </c>
      <c r="L189" s="6" t="s">
        <v>194</v>
      </c>
      <c r="M189" s="6" t="s">
        <v>194</v>
      </c>
      <c r="N189" s="6" t="s">
        <v>194</v>
      </c>
      <c r="O189" s="6" t="s">
        <v>194</v>
      </c>
      <c r="P189" s="6" t="s">
        <v>194</v>
      </c>
      <c r="Q189" s="6" t="s">
        <v>194</v>
      </c>
      <c r="R189" s="6" t="s">
        <v>194</v>
      </c>
      <c r="S189" s="6" t="s">
        <v>194</v>
      </c>
      <c r="T189" s="6" t="s">
        <v>194</v>
      </c>
      <c r="U189" s="15" t="s">
        <v>194</v>
      </c>
    </row>
    <row r="190" spans="1:21" x14ac:dyDescent="0.25">
      <c r="A190" s="25" t="s">
        <v>188</v>
      </c>
      <c r="B190" s="14" t="s">
        <v>194</v>
      </c>
      <c r="C190" s="6" t="s">
        <v>194</v>
      </c>
      <c r="D190" s="6" t="s">
        <v>194</v>
      </c>
      <c r="E190" s="6" t="s">
        <v>194</v>
      </c>
      <c r="F190" s="6" t="s">
        <v>194</v>
      </c>
      <c r="G190" s="6" t="s">
        <v>194</v>
      </c>
      <c r="H190" s="6" t="s">
        <v>194</v>
      </c>
      <c r="I190" s="6" t="s">
        <v>194</v>
      </c>
      <c r="J190" s="15" t="s">
        <v>194</v>
      </c>
      <c r="K190" s="14" t="s">
        <v>194</v>
      </c>
      <c r="L190" s="6" t="s">
        <v>194</v>
      </c>
      <c r="M190" s="6" t="s">
        <v>194</v>
      </c>
      <c r="N190" s="6" t="s">
        <v>194</v>
      </c>
      <c r="O190" s="6" t="s">
        <v>194</v>
      </c>
      <c r="P190" s="6" t="s">
        <v>194</v>
      </c>
      <c r="Q190" s="6" t="s">
        <v>194</v>
      </c>
      <c r="R190" s="6" t="s">
        <v>194</v>
      </c>
      <c r="S190" s="6" t="s">
        <v>194</v>
      </c>
      <c r="T190" s="6" t="s">
        <v>194</v>
      </c>
      <c r="U190" s="15" t="s">
        <v>194</v>
      </c>
    </row>
    <row r="191" spans="1:21" x14ac:dyDescent="0.25">
      <c r="A191" s="25" t="s">
        <v>189</v>
      </c>
      <c r="B191" s="14" t="s">
        <v>194</v>
      </c>
      <c r="C191" s="6" t="s">
        <v>194</v>
      </c>
      <c r="D191" s="6" t="s">
        <v>194</v>
      </c>
      <c r="E191" s="6" t="s">
        <v>194</v>
      </c>
      <c r="F191" s="6" t="s">
        <v>194</v>
      </c>
      <c r="G191" s="6" t="s">
        <v>194</v>
      </c>
      <c r="H191" s="6" t="s">
        <v>194</v>
      </c>
      <c r="I191" s="6" t="s">
        <v>194</v>
      </c>
      <c r="J191" s="15" t="s">
        <v>194</v>
      </c>
      <c r="K191" s="14" t="s">
        <v>194</v>
      </c>
      <c r="L191" s="6" t="s">
        <v>194</v>
      </c>
      <c r="M191" s="6" t="s">
        <v>194</v>
      </c>
      <c r="N191" s="6" t="s">
        <v>194</v>
      </c>
      <c r="O191" s="6" t="s">
        <v>194</v>
      </c>
      <c r="P191" s="6" t="s">
        <v>194</v>
      </c>
      <c r="Q191" s="6" t="s">
        <v>194</v>
      </c>
      <c r="R191" s="6" t="s">
        <v>194</v>
      </c>
      <c r="S191" s="6" t="s">
        <v>194</v>
      </c>
      <c r="T191" s="6" t="s">
        <v>194</v>
      </c>
      <c r="U191" s="15" t="s">
        <v>194</v>
      </c>
    </row>
    <row r="192" spans="1:21" x14ac:dyDescent="0.25">
      <c r="A192" s="22" t="s">
        <v>155</v>
      </c>
      <c r="B192" s="12">
        <f t="shared" ref="B192:J192" si="51">SUM(B188:B191)</f>
        <v>0</v>
      </c>
      <c r="C192" s="5">
        <f t="shared" si="51"/>
        <v>0</v>
      </c>
      <c r="D192" s="5">
        <f t="shared" si="51"/>
        <v>0</v>
      </c>
      <c r="E192" s="5">
        <f t="shared" si="51"/>
        <v>0</v>
      </c>
      <c r="F192" s="5">
        <f t="shared" si="51"/>
        <v>0</v>
      </c>
      <c r="G192" s="5">
        <f t="shared" si="51"/>
        <v>0</v>
      </c>
      <c r="H192" s="5">
        <f t="shared" si="51"/>
        <v>0</v>
      </c>
      <c r="I192" s="5">
        <f t="shared" si="51"/>
        <v>0</v>
      </c>
      <c r="J192" s="13">
        <f t="shared" si="51"/>
        <v>0</v>
      </c>
      <c r="K192" s="12">
        <f t="shared" ref="K192:U192" si="52">SUM(K188:K191)</f>
        <v>0</v>
      </c>
      <c r="L192" s="5">
        <f t="shared" si="52"/>
        <v>0</v>
      </c>
      <c r="M192" s="5">
        <f t="shared" si="52"/>
        <v>0</v>
      </c>
      <c r="N192" s="5">
        <f t="shared" si="52"/>
        <v>0</v>
      </c>
      <c r="O192" s="5">
        <f t="shared" si="52"/>
        <v>0</v>
      </c>
      <c r="P192" s="5">
        <f t="shared" si="52"/>
        <v>0</v>
      </c>
      <c r="Q192" s="5">
        <f t="shared" si="52"/>
        <v>0</v>
      </c>
      <c r="R192" s="5">
        <f t="shared" si="52"/>
        <v>0</v>
      </c>
      <c r="S192" s="5">
        <f t="shared" si="52"/>
        <v>0</v>
      </c>
      <c r="T192" s="5">
        <f t="shared" si="52"/>
        <v>0</v>
      </c>
      <c r="U192" s="13">
        <f t="shared" si="52"/>
        <v>0</v>
      </c>
    </row>
    <row r="193" spans="1:21" x14ac:dyDescent="0.25">
      <c r="A193" s="24"/>
      <c r="B193" s="33"/>
      <c r="C193" s="34"/>
      <c r="D193" s="34"/>
      <c r="E193" s="34"/>
      <c r="F193" s="34"/>
      <c r="G193" s="34"/>
      <c r="H193" s="34"/>
      <c r="I193" s="34"/>
      <c r="J193" s="35"/>
      <c r="K193" s="33"/>
      <c r="L193" s="34"/>
      <c r="M193" s="34"/>
      <c r="N193" s="34"/>
      <c r="O193" s="34"/>
      <c r="P193" s="34"/>
      <c r="Q193" s="34"/>
      <c r="R193" s="34"/>
      <c r="S193" s="34"/>
      <c r="T193" s="34"/>
      <c r="U193" s="35"/>
    </row>
    <row r="194" spans="1:21" x14ac:dyDescent="0.25">
      <c r="A194" s="22" t="s">
        <v>183</v>
      </c>
      <c r="B194" s="33"/>
      <c r="C194" s="34"/>
      <c r="D194" s="34"/>
      <c r="E194" s="34"/>
      <c r="F194" s="34"/>
      <c r="G194" s="34"/>
      <c r="H194" s="34"/>
      <c r="I194" s="34"/>
      <c r="J194" s="35"/>
      <c r="K194" s="33"/>
      <c r="L194" s="34"/>
      <c r="M194" s="34"/>
      <c r="N194" s="34"/>
      <c r="O194" s="34"/>
      <c r="P194" s="34"/>
      <c r="Q194" s="34"/>
      <c r="R194" s="34"/>
      <c r="S194" s="34"/>
      <c r="T194" s="34"/>
      <c r="U194" s="35"/>
    </row>
    <row r="195" spans="1:21" x14ac:dyDescent="0.25">
      <c r="A195" s="25" t="s">
        <v>186</v>
      </c>
      <c r="B195" s="14">
        <v>0</v>
      </c>
      <c r="C195" s="6">
        <v>0</v>
      </c>
      <c r="D195" s="6">
        <v>0</v>
      </c>
      <c r="E195" s="6">
        <v>0</v>
      </c>
      <c r="F195" s="6">
        <v>0</v>
      </c>
      <c r="G195" s="6">
        <v>0</v>
      </c>
      <c r="H195" s="6">
        <v>0</v>
      </c>
      <c r="I195" s="6">
        <v>0</v>
      </c>
      <c r="J195" s="15">
        <v>0</v>
      </c>
      <c r="K195" s="14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  <c r="T195" s="6">
        <v>0</v>
      </c>
      <c r="U195" s="15">
        <v>0</v>
      </c>
    </row>
    <row r="196" spans="1:21" x14ac:dyDescent="0.25">
      <c r="A196" s="25" t="s">
        <v>187</v>
      </c>
      <c r="B196" s="14" t="s">
        <v>194</v>
      </c>
      <c r="C196" s="6" t="s">
        <v>194</v>
      </c>
      <c r="D196" s="6" t="s">
        <v>194</v>
      </c>
      <c r="E196" s="6" t="s">
        <v>194</v>
      </c>
      <c r="F196" s="6" t="s">
        <v>194</v>
      </c>
      <c r="G196" s="6" t="s">
        <v>194</v>
      </c>
      <c r="H196" s="6" t="s">
        <v>194</v>
      </c>
      <c r="I196" s="6" t="s">
        <v>194</v>
      </c>
      <c r="J196" s="15" t="s">
        <v>194</v>
      </c>
      <c r="K196" s="14" t="s">
        <v>194</v>
      </c>
      <c r="L196" s="6" t="s">
        <v>194</v>
      </c>
      <c r="M196" s="6" t="s">
        <v>194</v>
      </c>
      <c r="N196" s="6" t="s">
        <v>194</v>
      </c>
      <c r="O196" s="6" t="s">
        <v>194</v>
      </c>
      <c r="P196" s="6" t="s">
        <v>194</v>
      </c>
      <c r="Q196" s="6" t="s">
        <v>194</v>
      </c>
      <c r="R196" s="6" t="s">
        <v>194</v>
      </c>
      <c r="S196" s="6" t="s">
        <v>194</v>
      </c>
      <c r="T196" s="6" t="s">
        <v>194</v>
      </c>
      <c r="U196" s="15" t="s">
        <v>194</v>
      </c>
    </row>
    <row r="197" spans="1:21" x14ac:dyDescent="0.25">
      <c r="A197" s="25" t="s">
        <v>188</v>
      </c>
      <c r="B197" s="14" t="s">
        <v>194</v>
      </c>
      <c r="C197" s="6" t="s">
        <v>194</v>
      </c>
      <c r="D197" s="6" t="s">
        <v>194</v>
      </c>
      <c r="E197" s="6" t="s">
        <v>194</v>
      </c>
      <c r="F197" s="6" t="s">
        <v>194</v>
      </c>
      <c r="G197" s="6" t="s">
        <v>194</v>
      </c>
      <c r="H197" s="6" t="s">
        <v>194</v>
      </c>
      <c r="I197" s="6" t="s">
        <v>194</v>
      </c>
      <c r="J197" s="15" t="s">
        <v>194</v>
      </c>
      <c r="K197" s="14" t="s">
        <v>194</v>
      </c>
      <c r="L197" s="6" t="s">
        <v>194</v>
      </c>
      <c r="M197" s="6" t="s">
        <v>194</v>
      </c>
      <c r="N197" s="6" t="s">
        <v>194</v>
      </c>
      <c r="O197" s="6" t="s">
        <v>194</v>
      </c>
      <c r="P197" s="6" t="s">
        <v>194</v>
      </c>
      <c r="Q197" s="6" t="s">
        <v>194</v>
      </c>
      <c r="R197" s="6" t="s">
        <v>194</v>
      </c>
      <c r="S197" s="6" t="s">
        <v>194</v>
      </c>
      <c r="T197" s="6" t="s">
        <v>194</v>
      </c>
      <c r="U197" s="15" t="s">
        <v>194</v>
      </c>
    </row>
    <row r="198" spans="1:21" x14ac:dyDescent="0.25">
      <c r="A198" s="25" t="s">
        <v>189</v>
      </c>
      <c r="B198" s="14" t="s">
        <v>194</v>
      </c>
      <c r="C198" s="6" t="s">
        <v>194</v>
      </c>
      <c r="D198" s="6" t="s">
        <v>194</v>
      </c>
      <c r="E198" s="6" t="s">
        <v>194</v>
      </c>
      <c r="F198" s="6" t="s">
        <v>194</v>
      </c>
      <c r="G198" s="6" t="s">
        <v>194</v>
      </c>
      <c r="H198" s="6" t="s">
        <v>194</v>
      </c>
      <c r="I198" s="6" t="s">
        <v>194</v>
      </c>
      <c r="J198" s="15" t="s">
        <v>194</v>
      </c>
      <c r="K198" s="14" t="s">
        <v>194</v>
      </c>
      <c r="L198" s="6" t="s">
        <v>194</v>
      </c>
      <c r="M198" s="6" t="s">
        <v>194</v>
      </c>
      <c r="N198" s="6" t="s">
        <v>194</v>
      </c>
      <c r="O198" s="6" t="s">
        <v>194</v>
      </c>
      <c r="P198" s="6" t="s">
        <v>194</v>
      </c>
      <c r="Q198" s="6" t="s">
        <v>194</v>
      </c>
      <c r="R198" s="6" t="s">
        <v>194</v>
      </c>
      <c r="S198" s="6" t="s">
        <v>194</v>
      </c>
      <c r="T198" s="6" t="s">
        <v>194</v>
      </c>
      <c r="U198" s="15" t="s">
        <v>194</v>
      </c>
    </row>
    <row r="199" spans="1:21" x14ac:dyDescent="0.25">
      <c r="A199" s="22" t="s">
        <v>155</v>
      </c>
      <c r="B199" s="12">
        <f t="shared" ref="B199:J199" si="53">SUM(B195:B198)</f>
        <v>0</v>
      </c>
      <c r="C199" s="5">
        <f t="shared" si="53"/>
        <v>0</v>
      </c>
      <c r="D199" s="5">
        <f t="shared" si="53"/>
        <v>0</v>
      </c>
      <c r="E199" s="5">
        <f t="shared" si="53"/>
        <v>0</v>
      </c>
      <c r="F199" s="5">
        <f t="shared" si="53"/>
        <v>0</v>
      </c>
      <c r="G199" s="5">
        <f t="shared" si="53"/>
        <v>0</v>
      </c>
      <c r="H199" s="5">
        <f t="shared" si="53"/>
        <v>0</v>
      </c>
      <c r="I199" s="5">
        <f t="shared" si="53"/>
        <v>0</v>
      </c>
      <c r="J199" s="13">
        <f t="shared" si="53"/>
        <v>0</v>
      </c>
      <c r="K199" s="12">
        <f t="shared" ref="K199:U199" si="54">SUM(K195:K198)</f>
        <v>0</v>
      </c>
      <c r="L199" s="5">
        <f t="shared" si="54"/>
        <v>0</v>
      </c>
      <c r="M199" s="5">
        <f t="shared" si="54"/>
        <v>0</v>
      </c>
      <c r="N199" s="5">
        <f t="shared" si="54"/>
        <v>0</v>
      </c>
      <c r="O199" s="5">
        <f t="shared" si="54"/>
        <v>0</v>
      </c>
      <c r="P199" s="5">
        <f t="shared" si="54"/>
        <v>0</v>
      </c>
      <c r="Q199" s="5">
        <f t="shared" si="54"/>
        <v>0</v>
      </c>
      <c r="R199" s="5">
        <f t="shared" si="54"/>
        <v>0</v>
      </c>
      <c r="S199" s="5">
        <f t="shared" si="54"/>
        <v>0</v>
      </c>
      <c r="T199" s="5">
        <f t="shared" si="54"/>
        <v>0</v>
      </c>
      <c r="U199" s="13">
        <f t="shared" si="54"/>
        <v>0</v>
      </c>
    </row>
    <row r="200" spans="1:21" x14ac:dyDescent="0.25">
      <c r="A200" s="24"/>
      <c r="B200" s="33"/>
      <c r="C200" s="34"/>
      <c r="D200" s="34"/>
      <c r="E200" s="34"/>
      <c r="F200" s="34"/>
      <c r="G200" s="34"/>
      <c r="H200" s="34"/>
      <c r="I200" s="34"/>
      <c r="J200" s="35"/>
      <c r="K200" s="33"/>
      <c r="L200" s="34"/>
      <c r="M200" s="34"/>
      <c r="N200" s="34"/>
      <c r="O200" s="34"/>
      <c r="P200" s="34"/>
      <c r="Q200" s="34"/>
      <c r="R200" s="34"/>
      <c r="S200" s="34"/>
      <c r="T200" s="34"/>
      <c r="U200" s="35"/>
    </row>
    <row r="201" spans="1:21" x14ac:dyDescent="0.25">
      <c r="A201" s="22" t="s">
        <v>184</v>
      </c>
      <c r="B201" s="33"/>
      <c r="C201" s="34"/>
      <c r="D201" s="34"/>
      <c r="E201" s="34"/>
      <c r="F201" s="34"/>
      <c r="G201" s="34"/>
      <c r="H201" s="34"/>
      <c r="I201" s="34"/>
      <c r="J201" s="35"/>
      <c r="K201" s="33"/>
      <c r="L201" s="34"/>
      <c r="M201" s="34"/>
      <c r="N201" s="34"/>
      <c r="O201" s="34"/>
      <c r="P201" s="34"/>
      <c r="Q201" s="34"/>
      <c r="R201" s="34"/>
      <c r="S201" s="34"/>
      <c r="T201" s="34"/>
      <c r="U201" s="35"/>
    </row>
    <row r="202" spans="1:21" x14ac:dyDescent="0.25">
      <c r="A202" s="25" t="s">
        <v>186</v>
      </c>
      <c r="B202" s="14">
        <v>0</v>
      </c>
      <c r="C202" s="6">
        <v>0</v>
      </c>
      <c r="D202" s="6">
        <v>0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15">
        <v>0</v>
      </c>
      <c r="K202" s="14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15">
        <v>0</v>
      </c>
    </row>
    <row r="203" spans="1:21" x14ac:dyDescent="0.25">
      <c r="A203" s="25" t="s">
        <v>187</v>
      </c>
      <c r="B203" s="14" t="s">
        <v>194</v>
      </c>
      <c r="C203" s="6" t="s">
        <v>194</v>
      </c>
      <c r="D203" s="6" t="s">
        <v>194</v>
      </c>
      <c r="E203" s="6" t="s">
        <v>194</v>
      </c>
      <c r="F203" s="6" t="s">
        <v>194</v>
      </c>
      <c r="G203" s="6" t="s">
        <v>194</v>
      </c>
      <c r="H203" s="6" t="s">
        <v>194</v>
      </c>
      <c r="I203" s="6" t="s">
        <v>194</v>
      </c>
      <c r="J203" s="15" t="s">
        <v>194</v>
      </c>
      <c r="K203" s="14" t="s">
        <v>194</v>
      </c>
      <c r="L203" s="6" t="s">
        <v>194</v>
      </c>
      <c r="M203" s="6" t="s">
        <v>194</v>
      </c>
      <c r="N203" s="6" t="s">
        <v>194</v>
      </c>
      <c r="O203" s="6" t="s">
        <v>194</v>
      </c>
      <c r="P203" s="6" t="s">
        <v>194</v>
      </c>
      <c r="Q203" s="6" t="s">
        <v>194</v>
      </c>
      <c r="R203" s="6" t="s">
        <v>194</v>
      </c>
      <c r="S203" s="6" t="s">
        <v>194</v>
      </c>
      <c r="T203" s="6" t="s">
        <v>194</v>
      </c>
      <c r="U203" s="15" t="s">
        <v>194</v>
      </c>
    </row>
    <row r="204" spans="1:21" x14ac:dyDescent="0.25">
      <c r="A204" s="25" t="s">
        <v>188</v>
      </c>
      <c r="B204" s="14" t="s">
        <v>194</v>
      </c>
      <c r="C204" s="6" t="s">
        <v>194</v>
      </c>
      <c r="D204" s="6" t="s">
        <v>194</v>
      </c>
      <c r="E204" s="6" t="s">
        <v>194</v>
      </c>
      <c r="F204" s="6" t="s">
        <v>194</v>
      </c>
      <c r="G204" s="6" t="s">
        <v>194</v>
      </c>
      <c r="H204" s="6" t="s">
        <v>194</v>
      </c>
      <c r="I204" s="6" t="s">
        <v>194</v>
      </c>
      <c r="J204" s="15" t="s">
        <v>194</v>
      </c>
      <c r="K204" s="14" t="s">
        <v>194</v>
      </c>
      <c r="L204" s="6" t="s">
        <v>194</v>
      </c>
      <c r="M204" s="6" t="s">
        <v>194</v>
      </c>
      <c r="N204" s="6" t="s">
        <v>194</v>
      </c>
      <c r="O204" s="6" t="s">
        <v>194</v>
      </c>
      <c r="P204" s="6" t="s">
        <v>194</v>
      </c>
      <c r="Q204" s="6" t="s">
        <v>194</v>
      </c>
      <c r="R204" s="6" t="s">
        <v>194</v>
      </c>
      <c r="S204" s="6" t="s">
        <v>194</v>
      </c>
      <c r="T204" s="6" t="s">
        <v>194</v>
      </c>
      <c r="U204" s="15" t="s">
        <v>194</v>
      </c>
    </row>
    <row r="205" spans="1:21" x14ac:dyDescent="0.25">
      <c r="A205" s="25" t="s">
        <v>189</v>
      </c>
      <c r="B205" s="14" t="s">
        <v>194</v>
      </c>
      <c r="C205" s="6" t="s">
        <v>194</v>
      </c>
      <c r="D205" s="6" t="s">
        <v>194</v>
      </c>
      <c r="E205" s="6" t="s">
        <v>194</v>
      </c>
      <c r="F205" s="6" t="s">
        <v>194</v>
      </c>
      <c r="G205" s="6" t="s">
        <v>194</v>
      </c>
      <c r="H205" s="6" t="s">
        <v>194</v>
      </c>
      <c r="I205" s="6" t="s">
        <v>194</v>
      </c>
      <c r="J205" s="15" t="s">
        <v>194</v>
      </c>
      <c r="K205" s="14" t="s">
        <v>194</v>
      </c>
      <c r="L205" s="6" t="s">
        <v>194</v>
      </c>
      <c r="M205" s="6" t="s">
        <v>194</v>
      </c>
      <c r="N205" s="6" t="s">
        <v>194</v>
      </c>
      <c r="O205" s="6" t="s">
        <v>194</v>
      </c>
      <c r="P205" s="6" t="s">
        <v>194</v>
      </c>
      <c r="Q205" s="6" t="s">
        <v>194</v>
      </c>
      <c r="R205" s="6" t="s">
        <v>194</v>
      </c>
      <c r="S205" s="6" t="s">
        <v>194</v>
      </c>
      <c r="T205" s="6" t="s">
        <v>194</v>
      </c>
      <c r="U205" s="15" t="s">
        <v>194</v>
      </c>
    </row>
    <row r="206" spans="1:21" ht="15.75" thickBot="1" x14ac:dyDescent="0.3">
      <c r="A206" s="26" t="s">
        <v>155</v>
      </c>
      <c r="B206" s="16">
        <f t="shared" ref="B206:J206" si="55">SUM(B202:B205)</f>
        <v>0</v>
      </c>
      <c r="C206" s="21">
        <f t="shared" si="55"/>
        <v>0</v>
      </c>
      <c r="D206" s="21">
        <f t="shared" si="55"/>
        <v>0</v>
      </c>
      <c r="E206" s="21">
        <f t="shared" si="55"/>
        <v>0</v>
      </c>
      <c r="F206" s="21">
        <f t="shared" si="55"/>
        <v>0</v>
      </c>
      <c r="G206" s="21">
        <f t="shared" si="55"/>
        <v>0</v>
      </c>
      <c r="H206" s="21">
        <f t="shared" si="55"/>
        <v>0</v>
      </c>
      <c r="I206" s="21">
        <f t="shared" si="55"/>
        <v>0</v>
      </c>
      <c r="J206" s="17">
        <f t="shared" si="55"/>
        <v>0</v>
      </c>
      <c r="K206" s="16">
        <f t="shared" ref="K206:U206" si="56">SUM(K202:K205)</f>
        <v>0</v>
      </c>
      <c r="L206" s="21">
        <f t="shared" si="56"/>
        <v>0</v>
      </c>
      <c r="M206" s="21">
        <f t="shared" si="56"/>
        <v>0</v>
      </c>
      <c r="N206" s="21">
        <f t="shared" si="56"/>
        <v>0</v>
      </c>
      <c r="O206" s="21">
        <f t="shared" si="56"/>
        <v>0</v>
      </c>
      <c r="P206" s="21">
        <f t="shared" si="56"/>
        <v>0</v>
      </c>
      <c r="Q206" s="21">
        <f t="shared" si="56"/>
        <v>0</v>
      </c>
      <c r="R206" s="21">
        <f t="shared" si="56"/>
        <v>0</v>
      </c>
      <c r="S206" s="21">
        <f t="shared" si="56"/>
        <v>0</v>
      </c>
      <c r="T206" s="21">
        <f t="shared" si="56"/>
        <v>0</v>
      </c>
      <c r="U206" s="17">
        <f t="shared" si="56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13:J13"/>
    <mergeCell ref="K13:U13"/>
    <mergeCell ref="A13:A14"/>
  </mergeCells>
  <phoneticPr fontId="17" type="noConversion"/>
  <conditionalFormatting sqref="B1:U1048576">
    <cfRule type="cellIs" dxfId="19" priority="1" operator="equal">
      <formula>"Delinquent"</formula>
    </cfRule>
    <cfRule type="cellIs" dxfId="18" priority="2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6:U206"/>
  <sheetViews>
    <sheetView showGridLines="0" workbookViewId="0"/>
  </sheetViews>
  <sheetFormatPr defaultRowHeight="15" x14ac:dyDescent="0.25"/>
  <cols>
    <col min="1" max="1" width="40.5703125" style="1" bestFit="1" customWidth="1"/>
    <col min="2" max="21" width="19.140625" style="45" customWidth="1"/>
    <col min="22" max="16384" width="9.140625" style="1"/>
  </cols>
  <sheetData>
    <row r="6" spans="1:21" ht="18" x14ac:dyDescent="0.25">
      <c r="A6" s="2" t="str">
        <f>Contents!A7</f>
        <v>Nevada Healthcare Quarterly Reports</v>
      </c>
    </row>
    <row r="7" spans="1:21" ht="18.75" x14ac:dyDescent="0.3">
      <c r="A7" s="42" t="str">
        <f>Contents!A8</f>
        <v>Non-Acute Hospitals Financial Reports: First Quarter 2025</v>
      </c>
      <c r="B7" s="48"/>
      <c r="C7" s="46"/>
      <c r="D7" s="46"/>
      <c r="E7" s="46"/>
      <c r="F7" s="46"/>
      <c r="G7" s="46"/>
      <c r="H7" s="46"/>
    </row>
    <row r="8" spans="1:21" ht="18.75" x14ac:dyDescent="0.3">
      <c r="A8" s="43" t="s">
        <v>23</v>
      </c>
      <c r="B8" s="48"/>
      <c r="C8" s="46"/>
      <c r="D8" s="46"/>
      <c r="E8" s="46"/>
      <c r="F8" s="46"/>
      <c r="G8" s="46"/>
      <c r="H8" s="46"/>
    </row>
    <row r="9" spans="1:21" ht="18.75" x14ac:dyDescent="0.3">
      <c r="A9" s="28" t="str">
        <f>Contents!A9</f>
        <v>Produced on July 9, 2025</v>
      </c>
      <c r="B9" s="48"/>
      <c r="C9" s="46"/>
      <c r="D9" s="46"/>
      <c r="E9" s="46"/>
      <c r="F9" s="46"/>
      <c r="G9" s="46"/>
      <c r="H9" s="46"/>
    </row>
    <row r="10" spans="1:21" ht="18.75" x14ac:dyDescent="0.3">
      <c r="A10" s="28" t="str">
        <f>Contents!A10</f>
        <v>Includes data submitted through July 8, 2025</v>
      </c>
      <c r="B10" s="48"/>
      <c r="C10" s="46"/>
      <c r="D10" s="46"/>
      <c r="E10" s="46"/>
      <c r="F10" s="46"/>
      <c r="G10" s="46"/>
      <c r="H10" s="46"/>
    </row>
    <row r="11" spans="1:21" x14ac:dyDescent="0.25">
      <c r="A11" s="3"/>
      <c r="B11" s="46"/>
      <c r="C11" s="46"/>
      <c r="D11" s="46"/>
      <c r="E11" s="46"/>
      <c r="F11" s="46"/>
      <c r="G11" s="46"/>
      <c r="H11" s="46"/>
    </row>
    <row r="12" spans="1:21" ht="15.75" customHeight="1" thickBot="1" x14ac:dyDescent="0.3">
      <c r="A12" s="29" t="s">
        <v>148</v>
      </c>
      <c r="B12" s="46"/>
      <c r="C12" s="46"/>
      <c r="D12" s="46"/>
      <c r="E12" s="46"/>
      <c r="F12" s="46"/>
      <c r="G12" s="46"/>
      <c r="H12" s="46"/>
    </row>
    <row r="13" spans="1:21" s="49" customFormat="1" x14ac:dyDescent="0.25">
      <c r="A13" s="55" t="s">
        <v>19</v>
      </c>
      <c r="B13" s="52" t="s">
        <v>49</v>
      </c>
      <c r="C13" s="53"/>
      <c r="D13" s="53"/>
      <c r="E13" s="53"/>
      <c r="F13" s="61"/>
      <c r="G13" s="61"/>
      <c r="H13" s="61"/>
      <c r="I13" s="61"/>
      <c r="J13" s="62"/>
      <c r="K13" s="63" t="s">
        <v>50</v>
      </c>
      <c r="L13" s="64"/>
      <c r="M13" s="64"/>
      <c r="N13" s="64"/>
      <c r="O13" s="64"/>
      <c r="P13" s="64"/>
      <c r="Q13" s="64"/>
      <c r="R13" s="64"/>
      <c r="S13" s="64"/>
      <c r="T13" s="64"/>
      <c r="U13" s="57"/>
    </row>
    <row r="14" spans="1:21" s="49" customFormat="1" ht="48.75" customHeight="1" thickBot="1" x14ac:dyDescent="0.3">
      <c r="A14" s="65"/>
      <c r="B14" s="10" t="s">
        <v>150</v>
      </c>
      <c r="C14" s="4" t="s">
        <v>151</v>
      </c>
      <c r="D14" s="4" t="s">
        <v>152</v>
      </c>
      <c r="E14" s="4" t="s">
        <v>153</v>
      </c>
      <c r="F14" s="4" t="s">
        <v>38</v>
      </c>
      <c r="G14" s="4" t="s">
        <v>154</v>
      </c>
      <c r="H14" s="4" t="s">
        <v>39</v>
      </c>
      <c r="I14" s="4" t="s">
        <v>40</v>
      </c>
      <c r="J14" s="11" t="s">
        <v>35</v>
      </c>
      <c r="K14" s="10" t="s">
        <v>150</v>
      </c>
      <c r="L14" s="4" t="s">
        <v>151</v>
      </c>
      <c r="M14" s="4" t="s">
        <v>152</v>
      </c>
      <c r="N14" s="4" t="s">
        <v>153</v>
      </c>
      <c r="O14" s="4" t="s">
        <v>38</v>
      </c>
      <c r="P14" s="4" t="s">
        <v>154</v>
      </c>
      <c r="Q14" s="4" t="s">
        <v>41</v>
      </c>
      <c r="R14" s="4" t="s">
        <v>40</v>
      </c>
      <c r="S14" s="4" t="s">
        <v>42</v>
      </c>
      <c r="T14" s="4" t="s">
        <v>43</v>
      </c>
      <c r="U14" s="11" t="s">
        <v>35</v>
      </c>
    </row>
    <row r="15" spans="1:21" x14ac:dyDescent="0.25">
      <c r="A15" s="22" t="s">
        <v>156</v>
      </c>
      <c r="B15" s="12">
        <f t="shared" ref="B15:U15" si="0">SUM(B16:B17)</f>
        <v>0</v>
      </c>
      <c r="C15" s="5">
        <f t="shared" si="0"/>
        <v>0</v>
      </c>
      <c r="D15" s="5">
        <f t="shared" si="0"/>
        <v>0</v>
      </c>
      <c r="E15" s="5">
        <f t="shared" si="0"/>
        <v>0</v>
      </c>
      <c r="F15" s="5">
        <f t="shared" si="0"/>
        <v>0</v>
      </c>
      <c r="G15" s="5">
        <f t="shared" si="0"/>
        <v>0</v>
      </c>
      <c r="H15" s="5">
        <f t="shared" si="0"/>
        <v>0</v>
      </c>
      <c r="I15" s="5">
        <f t="shared" si="0"/>
        <v>0</v>
      </c>
      <c r="J15" s="13">
        <f t="shared" si="0"/>
        <v>0</v>
      </c>
      <c r="K15" s="12">
        <f t="shared" si="0"/>
        <v>0</v>
      </c>
      <c r="L15" s="5">
        <f t="shared" si="0"/>
        <v>0</v>
      </c>
      <c r="M15" s="5">
        <f t="shared" si="0"/>
        <v>0</v>
      </c>
      <c r="N15" s="5">
        <f t="shared" si="0"/>
        <v>0</v>
      </c>
      <c r="O15" s="5">
        <f t="shared" si="0"/>
        <v>0</v>
      </c>
      <c r="P15" s="5">
        <f t="shared" si="0"/>
        <v>0</v>
      </c>
      <c r="Q15" s="5">
        <f t="shared" si="0"/>
        <v>0</v>
      </c>
      <c r="R15" s="5">
        <f t="shared" si="0"/>
        <v>0</v>
      </c>
      <c r="S15" s="5">
        <f t="shared" si="0"/>
        <v>0</v>
      </c>
      <c r="T15" s="5">
        <f t="shared" si="0"/>
        <v>0</v>
      </c>
      <c r="U15" s="13">
        <f t="shared" si="0"/>
        <v>0</v>
      </c>
    </row>
    <row r="16" spans="1:21" x14ac:dyDescent="0.25">
      <c r="A16" s="23" t="s">
        <v>146</v>
      </c>
      <c r="B16" s="12">
        <f>B24+B31+B38+B45+B52+B59+B66+B73+B80+B87+B94+B101+B108+B115+B122+B129+B136+B143+B150+B157+B164</f>
        <v>0</v>
      </c>
      <c r="C16" s="5">
        <f t="shared" ref="C16:U16" si="1">C24+C31+C38+C45+C52+C59+C66+C73+C80+C87+C94+C101+C108+C115+C122+C129+C136+C143+C150+C157+C164</f>
        <v>0</v>
      </c>
      <c r="D16" s="5">
        <f t="shared" si="1"/>
        <v>0</v>
      </c>
      <c r="E16" s="5">
        <f t="shared" si="1"/>
        <v>0</v>
      </c>
      <c r="F16" s="5">
        <f t="shared" si="1"/>
        <v>0</v>
      </c>
      <c r="G16" s="5">
        <f t="shared" si="1"/>
        <v>0</v>
      </c>
      <c r="H16" s="5">
        <f t="shared" si="1"/>
        <v>0</v>
      </c>
      <c r="I16" s="5">
        <f t="shared" si="1"/>
        <v>0</v>
      </c>
      <c r="J16" s="13">
        <f t="shared" si="1"/>
        <v>0</v>
      </c>
      <c r="K16" s="12">
        <f t="shared" si="1"/>
        <v>0</v>
      </c>
      <c r="L16" s="5">
        <f t="shared" si="1"/>
        <v>0</v>
      </c>
      <c r="M16" s="5">
        <f t="shared" si="1"/>
        <v>0</v>
      </c>
      <c r="N16" s="5">
        <f t="shared" si="1"/>
        <v>0</v>
      </c>
      <c r="O16" s="5">
        <f t="shared" si="1"/>
        <v>0</v>
      </c>
      <c r="P16" s="5">
        <f t="shared" si="1"/>
        <v>0</v>
      </c>
      <c r="Q16" s="5">
        <f t="shared" si="1"/>
        <v>0</v>
      </c>
      <c r="R16" s="5">
        <f t="shared" si="1"/>
        <v>0</v>
      </c>
      <c r="S16" s="5">
        <f t="shared" si="1"/>
        <v>0</v>
      </c>
      <c r="T16" s="5">
        <f t="shared" si="1"/>
        <v>0</v>
      </c>
      <c r="U16" s="13">
        <f t="shared" si="1"/>
        <v>0</v>
      </c>
    </row>
    <row r="17" spans="1:21" x14ac:dyDescent="0.25">
      <c r="A17" s="23" t="s">
        <v>147</v>
      </c>
      <c r="B17" s="12">
        <f>B171+B178+B185+B192+B199+B206</f>
        <v>0</v>
      </c>
      <c r="C17" s="5">
        <f t="shared" ref="C17:U17" si="2">C171+C178+C185+C192+C199+C206</f>
        <v>0</v>
      </c>
      <c r="D17" s="5">
        <f t="shared" si="2"/>
        <v>0</v>
      </c>
      <c r="E17" s="5">
        <f t="shared" si="2"/>
        <v>0</v>
      </c>
      <c r="F17" s="5">
        <f t="shared" si="2"/>
        <v>0</v>
      </c>
      <c r="G17" s="5">
        <f t="shared" si="2"/>
        <v>0</v>
      </c>
      <c r="H17" s="5">
        <f t="shared" si="2"/>
        <v>0</v>
      </c>
      <c r="I17" s="5">
        <f t="shared" si="2"/>
        <v>0</v>
      </c>
      <c r="J17" s="13">
        <f t="shared" si="2"/>
        <v>0</v>
      </c>
      <c r="K17" s="12">
        <f t="shared" si="2"/>
        <v>0</v>
      </c>
      <c r="L17" s="5">
        <f t="shared" si="2"/>
        <v>0</v>
      </c>
      <c r="M17" s="5">
        <f t="shared" si="2"/>
        <v>0</v>
      </c>
      <c r="N17" s="5">
        <f t="shared" si="2"/>
        <v>0</v>
      </c>
      <c r="O17" s="5">
        <f t="shared" si="2"/>
        <v>0</v>
      </c>
      <c r="P17" s="5">
        <f t="shared" si="2"/>
        <v>0</v>
      </c>
      <c r="Q17" s="5">
        <f t="shared" si="2"/>
        <v>0</v>
      </c>
      <c r="R17" s="5">
        <f t="shared" si="2"/>
        <v>0</v>
      </c>
      <c r="S17" s="5">
        <f t="shared" si="2"/>
        <v>0</v>
      </c>
      <c r="T17" s="5">
        <f t="shared" si="2"/>
        <v>0</v>
      </c>
      <c r="U17" s="13">
        <f t="shared" si="2"/>
        <v>0</v>
      </c>
    </row>
    <row r="18" spans="1:21" x14ac:dyDescent="0.25">
      <c r="A18" s="24"/>
      <c r="B18" s="33"/>
      <c r="C18" s="34"/>
      <c r="D18" s="34"/>
      <c r="E18" s="34"/>
      <c r="F18" s="34"/>
      <c r="G18" s="34"/>
      <c r="H18" s="34"/>
      <c r="I18" s="34"/>
      <c r="J18" s="35"/>
      <c r="K18" s="33"/>
      <c r="L18" s="34"/>
      <c r="M18" s="34"/>
      <c r="N18" s="34"/>
      <c r="O18" s="34"/>
      <c r="P18" s="34"/>
      <c r="Q18" s="34"/>
      <c r="R18" s="34"/>
      <c r="S18" s="34"/>
      <c r="T18" s="34"/>
      <c r="U18" s="35"/>
    </row>
    <row r="19" spans="1:21" x14ac:dyDescent="0.25">
      <c r="A19" s="22" t="s">
        <v>159</v>
      </c>
      <c r="B19" s="33"/>
      <c r="C19" s="34"/>
      <c r="D19" s="34"/>
      <c r="E19" s="34"/>
      <c r="F19" s="34"/>
      <c r="G19" s="34"/>
      <c r="H19" s="34"/>
      <c r="I19" s="34"/>
      <c r="J19" s="35"/>
      <c r="K19" s="33"/>
      <c r="L19" s="34"/>
      <c r="M19" s="34"/>
      <c r="N19" s="34"/>
      <c r="O19" s="34"/>
      <c r="P19" s="34"/>
      <c r="Q19" s="34"/>
      <c r="R19" s="34"/>
      <c r="S19" s="34"/>
      <c r="T19" s="34"/>
      <c r="U19" s="35"/>
    </row>
    <row r="20" spans="1:21" x14ac:dyDescent="0.25">
      <c r="A20" s="25" t="s">
        <v>186</v>
      </c>
      <c r="B20" s="14" t="s">
        <v>193</v>
      </c>
      <c r="C20" s="6" t="s">
        <v>193</v>
      </c>
      <c r="D20" s="6" t="s">
        <v>193</v>
      </c>
      <c r="E20" s="6" t="s">
        <v>193</v>
      </c>
      <c r="F20" s="6" t="s">
        <v>193</v>
      </c>
      <c r="G20" s="6" t="s">
        <v>193</v>
      </c>
      <c r="H20" s="6" t="s">
        <v>193</v>
      </c>
      <c r="I20" s="6" t="s">
        <v>193</v>
      </c>
      <c r="J20" s="15" t="s">
        <v>193</v>
      </c>
      <c r="K20" s="14" t="s">
        <v>193</v>
      </c>
      <c r="L20" s="6" t="s">
        <v>193</v>
      </c>
      <c r="M20" s="6" t="s">
        <v>193</v>
      </c>
      <c r="N20" s="6" t="s">
        <v>193</v>
      </c>
      <c r="O20" s="6" t="s">
        <v>193</v>
      </c>
      <c r="P20" s="6" t="s">
        <v>193</v>
      </c>
      <c r="Q20" s="6" t="s">
        <v>193</v>
      </c>
      <c r="R20" s="6" t="s">
        <v>193</v>
      </c>
      <c r="S20" s="6" t="s">
        <v>193</v>
      </c>
      <c r="T20" s="6" t="s">
        <v>193</v>
      </c>
      <c r="U20" s="15" t="s">
        <v>193</v>
      </c>
    </row>
    <row r="21" spans="1:21" x14ac:dyDescent="0.25">
      <c r="A21" s="25" t="s">
        <v>187</v>
      </c>
      <c r="B21" s="14" t="s">
        <v>194</v>
      </c>
      <c r="C21" s="6" t="s">
        <v>194</v>
      </c>
      <c r="D21" s="6" t="s">
        <v>194</v>
      </c>
      <c r="E21" s="6" t="s">
        <v>194</v>
      </c>
      <c r="F21" s="6" t="s">
        <v>194</v>
      </c>
      <c r="G21" s="6" t="s">
        <v>194</v>
      </c>
      <c r="H21" s="6" t="s">
        <v>194</v>
      </c>
      <c r="I21" s="6" t="s">
        <v>194</v>
      </c>
      <c r="J21" s="15" t="s">
        <v>194</v>
      </c>
      <c r="K21" s="14" t="s">
        <v>194</v>
      </c>
      <c r="L21" s="6" t="s">
        <v>194</v>
      </c>
      <c r="M21" s="6" t="s">
        <v>194</v>
      </c>
      <c r="N21" s="6" t="s">
        <v>194</v>
      </c>
      <c r="O21" s="6" t="s">
        <v>194</v>
      </c>
      <c r="P21" s="6" t="s">
        <v>194</v>
      </c>
      <c r="Q21" s="6" t="s">
        <v>194</v>
      </c>
      <c r="R21" s="6" t="s">
        <v>194</v>
      </c>
      <c r="S21" s="6" t="s">
        <v>194</v>
      </c>
      <c r="T21" s="6" t="s">
        <v>194</v>
      </c>
      <c r="U21" s="15" t="s">
        <v>194</v>
      </c>
    </row>
    <row r="22" spans="1:21" x14ac:dyDescent="0.25">
      <c r="A22" s="25" t="s">
        <v>188</v>
      </c>
      <c r="B22" s="14" t="s">
        <v>194</v>
      </c>
      <c r="C22" s="6" t="s">
        <v>194</v>
      </c>
      <c r="D22" s="6" t="s">
        <v>194</v>
      </c>
      <c r="E22" s="6" t="s">
        <v>194</v>
      </c>
      <c r="F22" s="6" t="s">
        <v>194</v>
      </c>
      <c r="G22" s="6" t="s">
        <v>194</v>
      </c>
      <c r="H22" s="6" t="s">
        <v>194</v>
      </c>
      <c r="I22" s="6" t="s">
        <v>194</v>
      </c>
      <c r="J22" s="15" t="s">
        <v>194</v>
      </c>
      <c r="K22" s="14" t="s">
        <v>194</v>
      </c>
      <c r="L22" s="6" t="s">
        <v>194</v>
      </c>
      <c r="M22" s="6" t="s">
        <v>194</v>
      </c>
      <c r="N22" s="6" t="s">
        <v>194</v>
      </c>
      <c r="O22" s="6" t="s">
        <v>194</v>
      </c>
      <c r="P22" s="6" t="s">
        <v>194</v>
      </c>
      <c r="Q22" s="6" t="s">
        <v>194</v>
      </c>
      <c r="R22" s="6" t="s">
        <v>194</v>
      </c>
      <c r="S22" s="6" t="s">
        <v>194</v>
      </c>
      <c r="T22" s="6" t="s">
        <v>194</v>
      </c>
      <c r="U22" s="15" t="s">
        <v>194</v>
      </c>
    </row>
    <row r="23" spans="1:21" x14ac:dyDescent="0.25">
      <c r="A23" s="25" t="s">
        <v>189</v>
      </c>
      <c r="B23" s="14" t="s">
        <v>194</v>
      </c>
      <c r="C23" s="6" t="s">
        <v>194</v>
      </c>
      <c r="D23" s="6" t="s">
        <v>194</v>
      </c>
      <c r="E23" s="6" t="s">
        <v>194</v>
      </c>
      <c r="F23" s="6" t="s">
        <v>194</v>
      </c>
      <c r="G23" s="6" t="s">
        <v>194</v>
      </c>
      <c r="H23" s="6" t="s">
        <v>194</v>
      </c>
      <c r="I23" s="6" t="s">
        <v>194</v>
      </c>
      <c r="J23" s="15" t="s">
        <v>194</v>
      </c>
      <c r="K23" s="14" t="s">
        <v>194</v>
      </c>
      <c r="L23" s="6" t="s">
        <v>194</v>
      </c>
      <c r="M23" s="6" t="s">
        <v>194</v>
      </c>
      <c r="N23" s="6" t="s">
        <v>194</v>
      </c>
      <c r="O23" s="6" t="s">
        <v>194</v>
      </c>
      <c r="P23" s="6" t="s">
        <v>194</v>
      </c>
      <c r="Q23" s="6" t="s">
        <v>194</v>
      </c>
      <c r="R23" s="6" t="s">
        <v>194</v>
      </c>
      <c r="S23" s="6" t="s">
        <v>194</v>
      </c>
      <c r="T23" s="6" t="s">
        <v>194</v>
      </c>
      <c r="U23" s="15" t="s">
        <v>194</v>
      </c>
    </row>
    <row r="24" spans="1:21" x14ac:dyDescent="0.25">
      <c r="A24" s="22" t="s">
        <v>155</v>
      </c>
      <c r="B24" s="12">
        <f t="shared" ref="B24:J24" si="3">SUM(B20:B23)</f>
        <v>0</v>
      </c>
      <c r="C24" s="5">
        <f t="shared" si="3"/>
        <v>0</v>
      </c>
      <c r="D24" s="5">
        <f t="shared" si="3"/>
        <v>0</v>
      </c>
      <c r="E24" s="5">
        <f t="shared" si="3"/>
        <v>0</v>
      </c>
      <c r="F24" s="5">
        <f t="shared" si="3"/>
        <v>0</v>
      </c>
      <c r="G24" s="5">
        <f t="shared" si="3"/>
        <v>0</v>
      </c>
      <c r="H24" s="5">
        <f t="shared" si="3"/>
        <v>0</v>
      </c>
      <c r="I24" s="5">
        <f t="shared" si="3"/>
        <v>0</v>
      </c>
      <c r="J24" s="13">
        <f t="shared" si="3"/>
        <v>0</v>
      </c>
      <c r="K24" s="12">
        <f t="shared" ref="K24:U24" si="4">SUM(K20:K23)</f>
        <v>0</v>
      </c>
      <c r="L24" s="5">
        <f t="shared" si="4"/>
        <v>0</v>
      </c>
      <c r="M24" s="5">
        <f t="shared" si="4"/>
        <v>0</v>
      </c>
      <c r="N24" s="5">
        <f t="shared" si="4"/>
        <v>0</v>
      </c>
      <c r="O24" s="5">
        <f t="shared" si="4"/>
        <v>0</v>
      </c>
      <c r="P24" s="5">
        <f t="shared" si="4"/>
        <v>0</v>
      </c>
      <c r="Q24" s="5">
        <f t="shared" si="4"/>
        <v>0</v>
      </c>
      <c r="R24" s="5">
        <f t="shared" si="4"/>
        <v>0</v>
      </c>
      <c r="S24" s="5">
        <f t="shared" si="4"/>
        <v>0</v>
      </c>
      <c r="T24" s="5">
        <f t="shared" si="4"/>
        <v>0</v>
      </c>
      <c r="U24" s="13">
        <f t="shared" si="4"/>
        <v>0</v>
      </c>
    </row>
    <row r="25" spans="1:21" x14ac:dyDescent="0.25">
      <c r="A25" s="24"/>
      <c r="B25" s="33"/>
      <c r="C25" s="34"/>
      <c r="D25" s="34"/>
      <c r="E25" s="34"/>
      <c r="F25" s="34"/>
      <c r="G25" s="34"/>
      <c r="H25" s="34"/>
      <c r="I25" s="34"/>
      <c r="J25" s="35"/>
      <c r="K25" s="33"/>
      <c r="L25" s="34"/>
      <c r="M25" s="34"/>
      <c r="N25" s="34"/>
      <c r="O25" s="34"/>
      <c r="P25" s="34"/>
      <c r="Q25" s="34"/>
      <c r="R25" s="34"/>
      <c r="S25" s="34"/>
      <c r="T25" s="34"/>
      <c r="U25" s="35"/>
    </row>
    <row r="26" spans="1:21" x14ac:dyDescent="0.25">
      <c r="A26" s="22" t="s">
        <v>160</v>
      </c>
      <c r="B26" s="33"/>
      <c r="C26" s="34"/>
      <c r="D26" s="34"/>
      <c r="E26" s="34"/>
      <c r="F26" s="34"/>
      <c r="G26" s="34"/>
      <c r="H26" s="34"/>
      <c r="I26" s="34"/>
      <c r="J26" s="35"/>
      <c r="K26" s="33"/>
      <c r="L26" s="34"/>
      <c r="M26" s="34"/>
      <c r="N26" s="34"/>
      <c r="O26" s="34"/>
      <c r="P26" s="34"/>
      <c r="Q26" s="34"/>
      <c r="R26" s="34"/>
      <c r="S26" s="34"/>
      <c r="T26" s="34"/>
      <c r="U26" s="35"/>
    </row>
    <row r="27" spans="1:21" x14ac:dyDescent="0.25">
      <c r="A27" s="25" t="s">
        <v>186</v>
      </c>
      <c r="B27" s="14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15">
        <v>0</v>
      </c>
      <c r="K27" s="14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15">
        <v>0</v>
      </c>
    </row>
    <row r="28" spans="1:21" x14ac:dyDescent="0.25">
      <c r="A28" s="25" t="s">
        <v>187</v>
      </c>
      <c r="B28" s="14" t="s">
        <v>194</v>
      </c>
      <c r="C28" s="6" t="s">
        <v>194</v>
      </c>
      <c r="D28" s="6" t="s">
        <v>194</v>
      </c>
      <c r="E28" s="6" t="s">
        <v>194</v>
      </c>
      <c r="F28" s="6" t="s">
        <v>194</v>
      </c>
      <c r="G28" s="6" t="s">
        <v>194</v>
      </c>
      <c r="H28" s="6" t="s">
        <v>194</v>
      </c>
      <c r="I28" s="6" t="s">
        <v>194</v>
      </c>
      <c r="J28" s="15" t="s">
        <v>194</v>
      </c>
      <c r="K28" s="14" t="s">
        <v>194</v>
      </c>
      <c r="L28" s="6" t="s">
        <v>194</v>
      </c>
      <c r="M28" s="6" t="s">
        <v>194</v>
      </c>
      <c r="N28" s="6" t="s">
        <v>194</v>
      </c>
      <c r="O28" s="6" t="s">
        <v>194</v>
      </c>
      <c r="P28" s="6" t="s">
        <v>194</v>
      </c>
      <c r="Q28" s="6" t="s">
        <v>194</v>
      </c>
      <c r="R28" s="6" t="s">
        <v>194</v>
      </c>
      <c r="S28" s="6" t="s">
        <v>194</v>
      </c>
      <c r="T28" s="6" t="s">
        <v>194</v>
      </c>
      <c r="U28" s="15" t="s">
        <v>194</v>
      </c>
    </row>
    <row r="29" spans="1:21" x14ac:dyDescent="0.25">
      <c r="A29" s="25" t="s">
        <v>188</v>
      </c>
      <c r="B29" s="14" t="s">
        <v>194</v>
      </c>
      <c r="C29" s="6" t="s">
        <v>194</v>
      </c>
      <c r="D29" s="6" t="s">
        <v>194</v>
      </c>
      <c r="E29" s="6" t="s">
        <v>194</v>
      </c>
      <c r="F29" s="6" t="s">
        <v>194</v>
      </c>
      <c r="G29" s="6" t="s">
        <v>194</v>
      </c>
      <c r="H29" s="6" t="s">
        <v>194</v>
      </c>
      <c r="I29" s="6" t="s">
        <v>194</v>
      </c>
      <c r="J29" s="15" t="s">
        <v>194</v>
      </c>
      <c r="K29" s="14" t="s">
        <v>194</v>
      </c>
      <c r="L29" s="6" t="s">
        <v>194</v>
      </c>
      <c r="M29" s="6" t="s">
        <v>194</v>
      </c>
      <c r="N29" s="6" t="s">
        <v>194</v>
      </c>
      <c r="O29" s="6" t="s">
        <v>194</v>
      </c>
      <c r="P29" s="6" t="s">
        <v>194</v>
      </c>
      <c r="Q29" s="6" t="s">
        <v>194</v>
      </c>
      <c r="R29" s="6" t="s">
        <v>194</v>
      </c>
      <c r="S29" s="6" t="s">
        <v>194</v>
      </c>
      <c r="T29" s="6" t="s">
        <v>194</v>
      </c>
      <c r="U29" s="15" t="s">
        <v>194</v>
      </c>
    </row>
    <row r="30" spans="1:21" x14ac:dyDescent="0.25">
      <c r="A30" s="25" t="s">
        <v>189</v>
      </c>
      <c r="B30" s="14" t="s">
        <v>194</v>
      </c>
      <c r="C30" s="6" t="s">
        <v>194</v>
      </c>
      <c r="D30" s="6" t="s">
        <v>194</v>
      </c>
      <c r="E30" s="6" t="s">
        <v>194</v>
      </c>
      <c r="F30" s="6" t="s">
        <v>194</v>
      </c>
      <c r="G30" s="6" t="s">
        <v>194</v>
      </c>
      <c r="H30" s="6" t="s">
        <v>194</v>
      </c>
      <c r="I30" s="6" t="s">
        <v>194</v>
      </c>
      <c r="J30" s="15" t="s">
        <v>194</v>
      </c>
      <c r="K30" s="14" t="s">
        <v>194</v>
      </c>
      <c r="L30" s="6" t="s">
        <v>194</v>
      </c>
      <c r="M30" s="6" t="s">
        <v>194</v>
      </c>
      <c r="N30" s="6" t="s">
        <v>194</v>
      </c>
      <c r="O30" s="6" t="s">
        <v>194</v>
      </c>
      <c r="P30" s="6" t="s">
        <v>194</v>
      </c>
      <c r="Q30" s="6" t="s">
        <v>194</v>
      </c>
      <c r="R30" s="6" t="s">
        <v>194</v>
      </c>
      <c r="S30" s="6" t="s">
        <v>194</v>
      </c>
      <c r="T30" s="6" t="s">
        <v>194</v>
      </c>
      <c r="U30" s="15" t="s">
        <v>194</v>
      </c>
    </row>
    <row r="31" spans="1:21" x14ac:dyDescent="0.25">
      <c r="A31" s="22" t="s">
        <v>155</v>
      </c>
      <c r="B31" s="12">
        <f t="shared" ref="B31:J31" si="5">SUM(B27:B30)</f>
        <v>0</v>
      </c>
      <c r="C31" s="5">
        <f t="shared" si="5"/>
        <v>0</v>
      </c>
      <c r="D31" s="5">
        <f t="shared" si="5"/>
        <v>0</v>
      </c>
      <c r="E31" s="5">
        <f t="shared" si="5"/>
        <v>0</v>
      </c>
      <c r="F31" s="5">
        <f t="shared" si="5"/>
        <v>0</v>
      </c>
      <c r="G31" s="5">
        <f t="shared" si="5"/>
        <v>0</v>
      </c>
      <c r="H31" s="5">
        <f t="shared" si="5"/>
        <v>0</v>
      </c>
      <c r="I31" s="5">
        <f t="shared" si="5"/>
        <v>0</v>
      </c>
      <c r="J31" s="13">
        <f t="shared" si="5"/>
        <v>0</v>
      </c>
      <c r="K31" s="12">
        <f t="shared" ref="K31:U31" si="6">SUM(K27:K30)</f>
        <v>0</v>
      </c>
      <c r="L31" s="5">
        <f t="shared" si="6"/>
        <v>0</v>
      </c>
      <c r="M31" s="5">
        <f t="shared" si="6"/>
        <v>0</v>
      </c>
      <c r="N31" s="5">
        <f t="shared" si="6"/>
        <v>0</v>
      </c>
      <c r="O31" s="5">
        <f t="shared" si="6"/>
        <v>0</v>
      </c>
      <c r="P31" s="5">
        <f t="shared" si="6"/>
        <v>0</v>
      </c>
      <c r="Q31" s="5">
        <f t="shared" si="6"/>
        <v>0</v>
      </c>
      <c r="R31" s="5">
        <f t="shared" si="6"/>
        <v>0</v>
      </c>
      <c r="S31" s="5">
        <f t="shared" si="6"/>
        <v>0</v>
      </c>
      <c r="T31" s="5">
        <f t="shared" si="6"/>
        <v>0</v>
      </c>
      <c r="U31" s="13">
        <f t="shared" si="6"/>
        <v>0</v>
      </c>
    </row>
    <row r="32" spans="1:21" x14ac:dyDescent="0.25">
      <c r="A32" s="24"/>
      <c r="B32" s="33"/>
      <c r="C32" s="34"/>
      <c r="D32" s="34"/>
      <c r="E32" s="34"/>
      <c r="F32" s="34"/>
      <c r="G32" s="34"/>
      <c r="H32" s="34"/>
      <c r="I32" s="34"/>
      <c r="J32" s="35"/>
      <c r="K32" s="33"/>
      <c r="L32" s="34"/>
      <c r="M32" s="34"/>
      <c r="N32" s="34"/>
      <c r="O32" s="34"/>
      <c r="P32" s="34"/>
      <c r="Q32" s="34"/>
      <c r="R32" s="34"/>
      <c r="S32" s="34"/>
      <c r="T32" s="34"/>
      <c r="U32" s="35"/>
    </row>
    <row r="33" spans="1:21" x14ac:dyDescent="0.25">
      <c r="A33" s="22" t="s">
        <v>161</v>
      </c>
      <c r="B33" s="33"/>
      <c r="C33" s="34"/>
      <c r="D33" s="34"/>
      <c r="E33" s="34"/>
      <c r="F33" s="34"/>
      <c r="G33" s="34"/>
      <c r="H33" s="34"/>
      <c r="I33" s="34"/>
      <c r="J33" s="35"/>
      <c r="K33" s="33"/>
      <c r="L33" s="34"/>
      <c r="M33" s="34"/>
      <c r="N33" s="34"/>
      <c r="O33" s="34"/>
      <c r="P33" s="34"/>
      <c r="Q33" s="34"/>
      <c r="R33" s="34"/>
      <c r="S33" s="34"/>
      <c r="T33" s="34"/>
      <c r="U33" s="35"/>
    </row>
    <row r="34" spans="1:21" x14ac:dyDescent="0.25">
      <c r="A34" s="25" t="s">
        <v>186</v>
      </c>
      <c r="B34" s="14" t="s">
        <v>193</v>
      </c>
      <c r="C34" s="6" t="s">
        <v>193</v>
      </c>
      <c r="D34" s="6" t="s">
        <v>193</v>
      </c>
      <c r="E34" s="6" t="s">
        <v>193</v>
      </c>
      <c r="F34" s="6" t="s">
        <v>193</v>
      </c>
      <c r="G34" s="6" t="s">
        <v>193</v>
      </c>
      <c r="H34" s="6" t="s">
        <v>193</v>
      </c>
      <c r="I34" s="6" t="s">
        <v>193</v>
      </c>
      <c r="J34" s="15" t="s">
        <v>193</v>
      </c>
      <c r="K34" s="14" t="s">
        <v>193</v>
      </c>
      <c r="L34" s="6" t="s">
        <v>193</v>
      </c>
      <c r="M34" s="6" t="s">
        <v>193</v>
      </c>
      <c r="N34" s="6" t="s">
        <v>193</v>
      </c>
      <c r="O34" s="6" t="s">
        <v>193</v>
      </c>
      <c r="P34" s="6" t="s">
        <v>193</v>
      </c>
      <c r="Q34" s="6" t="s">
        <v>193</v>
      </c>
      <c r="R34" s="6" t="s">
        <v>193</v>
      </c>
      <c r="S34" s="6" t="s">
        <v>193</v>
      </c>
      <c r="T34" s="6" t="s">
        <v>193</v>
      </c>
      <c r="U34" s="15" t="s">
        <v>193</v>
      </c>
    </row>
    <row r="35" spans="1:21" x14ac:dyDescent="0.25">
      <c r="A35" s="25" t="s">
        <v>187</v>
      </c>
      <c r="B35" s="14" t="s">
        <v>194</v>
      </c>
      <c r="C35" s="6" t="s">
        <v>194</v>
      </c>
      <c r="D35" s="6" t="s">
        <v>194</v>
      </c>
      <c r="E35" s="6" t="s">
        <v>194</v>
      </c>
      <c r="F35" s="6" t="s">
        <v>194</v>
      </c>
      <c r="G35" s="6" t="s">
        <v>194</v>
      </c>
      <c r="H35" s="6" t="s">
        <v>194</v>
      </c>
      <c r="I35" s="6" t="s">
        <v>194</v>
      </c>
      <c r="J35" s="15" t="s">
        <v>194</v>
      </c>
      <c r="K35" s="14" t="s">
        <v>194</v>
      </c>
      <c r="L35" s="6" t="s">
        <v>194</v>
      </c>
      <c r="M35" s="6" t="s">
        <v>194</v>
      </c>
      <c r="N35" s="6" t="s">
        <v>194</v>
      </c>
      <c r="O35" s="6" t="s">
        <v>194</v>
      </c>
      <c r="P35" s="6" t="s">
        <v>194</v>
      </c>
      <c r="Q35" s="6" t="s">
        <v>194</v>
      </c>
      <c r="R35" s="6" t="s">
        <v>194</v>
      </c>
      <c r="S35" s="6" t="s">
        <v>194</v>
      </c>
      <c r="T35" s="6" t="s">
        <v>194</v>
      </c>
      <c r="U35" s="15" t="s">
        <v>194</v>
      </c>
    </row>
    <row r="36" spans="1:21" x14ac:dyDescent="0.25">
      <c r="A36" s="25" t="s">
        <v>188</v>
      </c>
      <c r="B36" s="14" t="s">
        <v>194</v>
      </c>
      <c r="C36" s="6" t="s">
        <v>194</v>
      </c>
      <c r="D36" s="6" t="s">
        <v>194</v>
      </c>
      <c r="E36" s="6" t="s">
        <v>194</v>
      </c>
      <c r="F36" s="6" t="s">
        <v>194</v>
      </c>
      <c r="G36" s="6" t="s">
        <v>194</v>
      </c>
      <c r="H36" s="6" t="s">
        <v>194</v>
      </c>
      <c r="I36" s="6" t="s">
        <v>194</v>
      </c>
      <c r="J36" s="15" t="s">
        <v>194</v>
      </c>
      <c r="K36" s="14" t="s">
        <v>194</v>
      </c>
      <c r="L36" s="6" t="s">
        <v>194</v>
      </c>
      <c r="M36" s="6" t="s">
        <v>194</v>
      </c>
      <c r="N36" s="6" t="s">
        <v>194</v>
      </c>
      <c r="O36" s="6" t="s">
        <v>194</v>
      </c>
      <c r="P36" s="6" t="s">
        <v>194</v>
      </c>
      <c r="Q36" s="6" t="s">
        <v>194</v>
      </c>
      <c r="R36" s="6" t="s">
        <v>194</v>
      </c>
      <c r="S36" s="6" t="s">
        <v>194</v>
      </c>
      <c r="T36" s="6" t="s">
        <v>194</v>
      </c>
      <c r="U36" s="15" t="s">
        <v>194</v>
      </c>
    </row>
    <row r="37" spans="1:21" x14ac:dyDescent="0.25">
      <c r="A37" s="25" t="s">
        <v>189</v>
      </c>
      <c r="B37" s="14" t="s">
        <v>194</v>
      </c>
      <c r="C37" s="6" t="s">
        <v>194</v>
      </c>
      <c r="D37" s="6" t="s">
        <v>194</v>
      </c>
      <c r="E37" s="6" t="s">
        <v>194</v>
      </c>
      <c r="F37" s="6" t="s">
        <v>194</v>
      </c>
      <c r="G37" s="6" t="s">
        <v>194</v>
      </c>
      <c r="H37" s="6" t="s">
        <v>194</v>
      </c>
      <c r="I37" s="6" t="s">
        <v>194</v>
      </c>
      <c r="J37" s="15" t="s">
        <v>194</v>
      </c>
      <c r="K37" s="14" t="s">
        <v>194</v>
      </c>
      <c r="L37" s="6" t="s">
        <v>194</v>
      </c>
      <c r="M37" s="6" t="s">
        <v>194</v>
      </c>
      <c r="N37" s="6" t="s">
        <v>194</v>
      </c>
      <c r="O37" s="6" t="s">
        <v>194</v>
      </c>
      <c r="P37" s="6" t="s">
        <v>194</v>
      </c>
      <c r="Q37" s="6" t="s">
        <v>194</v>
      </c>
      <c r="R37" s="6" t="s">
        <v>194</v>
      </c>
      <c r="S37" s="6" t="s">
        <v>194</v>
      </c>
      <c r="T37" s="6" t="s">
        <v>194</v>
      </c>
      <c r="U37" s="15" t="s">
        <v>194</v>
      </c>
    </row>
    <row r="38" spans="1:21" x14ac:dyDescent="0.25">
      <c r="A38" s="22" t="s">
        <v>155</v>
      </c>
      <c r="B38" s="12">
        <f t="shared" ref="B38:J38" si="7">SUM(B34:B37)</f>
        <v>0</v>
      </c>
      <c r="C38" s="5">
        <f t="shared" si="7"/>
        <v>0</v>
      </c>
      <c r="D38" s="5">
        <f t="shared" si="7"/>
        <v>0</v>
      </c>
      <c r="E38" s="5">
        <f t="shared" si="7"/>
        <v>0</v>
      </c>
      <c r="F38" s="5">
        <f t="shared" si="7"/>
        <v>0</v>
      </c>
      <c r="G38" s="5">
        <f t="shared" si="7"/>
        <v>0</v>
      </c>
      <c r="H38" s="5">
        <f t="shared" si="7"/>
        <v>0</v>
      </c>
      <c r="I38" s="5">
        <f t="shared" si="7"/>
        <v>0</v>
      </c>
      <c r="J38" s="13">
        <f t="shared" si="7"/>
        <v>0</v>
      </c>
      <c r="K38" s="12">
        <f t="shared" ref="K38:U38" si="8">SUM(K34:K37)</f>
        <v>0</v>
      </c>
      <c r="L38" s="5">
        <f t="shared" si="8"/>
        <v>0</v>
      </c>
      <c r="M38" s="5">
        <f t="shared" si="8"/>
        <v>0</v>
      </c>
      <c r="N38" s="5">
        <f t="shared" si="8"/>
        <v>0</v>
      </c>
      <c r="O38" s="5">
        <f t="shared" si="8"/>
        <v>0</v>
      </c>
      <c r="P38" s="5">
        <f t="shared" si="8"/>
        <v>0</v>
      </c>
      <c r="Q38" s="5">
        <f t="shared" si="8"/>
        <v>0</v>
      </c>
      <c r="R38" s="5">
        <f t="shared" si="8"/>
        <v>0</v>
      </c>
      <c r="S38" s="5">
        <f t="shared" si="8"/>
        <v>0</v>
      </c>
      <c r="T38" s="5">
        <f t="shared" si="8"/>
        <v>0</v>
      </c>
      <c r="U38" s="13">
        <f t="shared" si="8"/>
        <v>0</v>
      </c>
    </row>
    <row r="39" spans="1:21" x14ac:dyDescent="0.25">
      <c r="A39" s="24"/>
      <c r="B39" s="33"/>
      <c r="C39" s="34"/>
      <c r="D39" s="34"/>
      <c r="E39" s="34"/>
      <c r="F39" s="34"/>
      <c r="G39" s="34"/>
      <c r="H39" s="34"/>
      <c r="I39" s="34"/>
      <c r="J39" s="35"/>
      <c r="K39" s="33"/>
      <c r="L39" s="34"/>
      <c r="M39" s="34"/>
      <c r="N39" s="34"/>
      <c r="O39" s="34"/>
      <c r="P39" s="34"/>
      <c r="Q39" s="34"/>
      <c r="R39" s="34"/>
      <c r="S39" s="34"/>
      <c r="T39" s="34"/>
      <c r="U39" s="35"/>
    </row>
    <row r="40" spans="1:21" x14ac:dyDescent="0.25">
      <c r="A40" s="22" t="s">
        <v>162</v>
      </c>
      <c r="B40" s="33"/>
      <c r="C40" s="34"/>
      <c r="D40" s="34"/>
      <c r="E40" s="34"/>
      <c r="F40" s="34"/>
      <c r="G40" s="34"/>
      <c r="H40" s="34"/>
      <c r="I40" s="34"/>
      <c r="J40" s="35"/>
      <c r="K40" s="33"/>
      <c r="L40" s="34"/>
      <c r="M40" s="34"/>
      <c r="N40" s="34"/>
      <c r="O40" s="34"/>
      <c r="P40" s="34"/>
      <c r="Q40" s="34"/>
      <c r="R40" s="34"/>
      <c r="S40" s="34"/>
      <c r="T40" s="34"/>
      <c r="U40" s="35"/>
    </row>
    <row r="41" spans="1:21" x14ac:dyDescent="0.25">
      <c r="A41" s="25" t="s">
        <v>186</v>
      </c>
      <c r="B41" s="14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15">
        <v>0</v>
      </c>
      <c r="K41" s="14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15">
        <v>0</v>
      </c>
    </row>
    <row r="42" spans="1:21" x14ac:dyDescent="0.25">
      <c r="A42" s="25" t="s">
        <v>187</v>
      </c>
      <c r="B42" s="14" t="s">
        <v>194</v>
      </c>
      <c r="C42" s="6" t="s">
        <v>194</v>
      </c>
      <c r="D42" s="6" t="s">
        <v>194</v>
      </c>
      <c r="E42" s="6" t="s">
        <v>194</v>
      </c>
      <c r="F42" s="6" t="s">
        <v>194</v>
      </c>
      <c r="G42" s="6" t="s">
        <v>194</v>
      </c>
      <c r="H42" s="6" t="s">
        <v>194</v>
      </c>
      <c r="I42" s="6" t="s">
        <v>194</v>
      </c>
      <c r="J42" s="15" t="s">
        <v>194</v>
      </c>
      <c r="K42" s="14" t="s">
        <v>194</v>
      </c>
      <c r="L42" s="6" t="s">
        <v>194</v>
      </c>
      <c r="M42" s="6" t="s">
        <v>194</v>
      </c>
      <c r="N42" s="6" t="s">
        <v>194</v>
      </c>
      <c r="O42" s="6" t="s">
        <v>194</v>
      </c>
      <c r="P42" s="6" t="s">
        <v>194</v>
      </c>
      <c r="Q42" s="6" t="s">
        <v>194</v>
      </c>
      <c r="R42" s="6" t="s">
        <v>194</v>
      </c>
      <c r="S42" s="6" t="s">
        <v>194</v>
      </c>
      <c r="T42" s="6" t="s">
        <v>194</v>
      </c>
      <c r="U42" s="15" t="s">
        <v>194</v>
      </c>
    </row>
    <row r="43" spans="1:21" x14ac:dyDescent="0.25">
      <c r="A43" s="25" t="s">
        <v>188</v>
      </c>
      <c r="B43" s="14" t="s">
        <v>194</v>
      </c>
      <c r="C43" s="6" t="s">
        <v>194</v>
      </c>
      <c r="D43" s="6" t="s">
        <v>194</v>
      </c>
      <c r="E43" s="6" t="s">
        <v>194</v>
      </c>
      <c r="F43" s="6" t="s">
        <v>194</v>
      </c>
      <c r="G43" s="6" t="s">
        <v>194</v>
      </c>
      <c r="H43" s="6" t="s">
        <v>194</v>
      </c>
      <c r="I43" s="6" t="s">
        <v>194</v>
      </c>
      <c r="J43" s="15" t="s">
        <v>194</v>
      </c>
      <c r="K43" s="14" t="s">
        <v>194</v>
      </c>
      <c r="L43" s="6" t="s">
        <v>194</v>
      </c>
      <c r="M43" s="6" t="s">
        <v>194</v>
      </c>
      <c r="N43" s="6" t="s">
        <v>194</v>
      </c>
      <c r="O43" s="6" t="s">
        <v>194</v>
      </c>
      <c r="P43" s="6" t="s">
        <v>194</v>
      </c>
      <c r="Q43" s="6" t="s">
        <v>194</v>
      </c>
      <c r="R43" s="6" t="s">
        <v>194</v>
      </c>
      <c r="S43" s="6" t="s">
        <v>194</v>
      </c>
      <c r="T43" s="6" t="s">
        <v>194</v>
      </c>
      <c r="U43" s="15" t="s">
        <v>194</v>
      </c>
    </row>
    <row r="44" spans="1:21" x14ac:dyDescent="0.25">
      <c r="A44" s="25" t="s">
        <v>189</v>
      </c>
      <c r="B44" s="14" t="s">
        <v>194</v>
      </c>
      <c r="C44" s="6" t="s">
        <v>194</v>
      </c>
      <c r="D44" s="6" t="s">
        <v>194</v>
      </c>
      <c r="E44" s="6" t="s">
        <v>194</v>
      </c>
      <c r="F44" s="6" t="s">
        <v>194</v>
      </c>
      <c r="G44" s="6" t="s">
        <v>194</v>
      </c>
      <c r="H44" s="6" t="s">
        <v>194</v>
      </c>
      <c r="I44" s="6" t="s">
        <v>194</v>
      </c>
      <c r="J44" s="15" t="s">
        <v>194</v>
      </c>
      <c r="K44" s="14" t="s">
        <v>194</v>
      </c>
      <c r="L44" s="6" t="s">
        <v>194</v>
      </c>
      <c r="M44" s="6" t="s">
        <v>194</v>
      </c>
      <c r="N44" s="6" t="s">
        <v>194</v>
      </c>
      <c r="O44" s="6" t="s">
        <v>194</v>
      </c>
      <c r="P44" s="6" t="s">
        <v>194</v>
      </c>
      <c r="Q44" s="6" t="s">
        <v>194</v>
      </c>
      <c r="R44" s="6" t="s">
        <v>194</v>
      </c>
      <c r="S44" s="6" t="s">
        <v>194</v>
      </c>
      <c r="T44" s="6" t="s">
        <v>194</v>
      </c>
      <c r="U44" s="15" t="s">
        <v>194</v>
      </c>
    </row>
    <row r="45" spans="1:21" x14ac:dyDescent="0.25">
      <c r="A45" s="22" t="s">
        <v>155</v>
      </c>
      <c r="B45" s="12">
        <f t="shared" ref="B45:J45" si="9">SUM(B41:B44)</f>
        <v>0</v>
      </c>
      <c r="C45" s="5">
        <f t="shared" si="9"/>
        <v>0</v>
      </c>
      <c r="D45" s="5">
        <f t="shared" si="9"/>
        <v>0</v>
      </c>
      <c r="E45" s="5">
        <f t="shared" si="9"/>
        <v>0</v>
      </c>
      <c r="F45" s="5">
        <f t="shared" si="9"/>
        <v>0</v>
      </c>
      <c r="G45" s="5">
        <f t="shared" si="9"/>
        <v>0</v>
      </c>
      <c r="H45" s="5">
        <f t="shared" si="9"/>
        <v>0</v>
      </c>
      <c r="I45" s="5">
        <f t="shared" si="9"/>
        <v>0</v>
      </c>
      <c r="J45" s="13">
        <f t="shared" si="9"/>
        <v>0</v>
      </c>
      <c r="K45" s="12">
        <f t="shared" ref="K45:U45" si="10">SUM(K41:K44)</f>
        <v>0</v>
      </c>
      <c r="L45" s="5">
        <f t="shared" si="10"/>
        <v>0</v>
      </c>
      <c r="M45" s="5">
        <f t="shared" si="10"/>
        <v>0</v>
      </c>
      <c r="N45" s="5">
        <f t="shared" si="10"/>
        <v>0</v>
      </c>
      <c r="O45" s="5">
        <f t="shared" si="10"/>
        <v>0</v>
      </c>
      <c r="P45" s="5">
        <f t="shared" si="10"/>
        <v>0</v>
      </c>
      <c r="Q45" s="5">
        <f t="shared" si="10"/>
        <v>0</v>
      </c>
      <c r="R45" s="5">
        <f t="shared" si="10"/>
        <v>0</v>
      </c>
      <c r="S45" s="5">
        <f t="shared" si="10"/>
        <v>0</v>
      </c>
      <c r="T45" s="5">
        <f t="shared" si="10"/>
        <v>0</v>
      </c>
      <c r="U45" s="13">
        <f t="shared" si="10"/>
        <v>0</v>
      </c>
    </row>
    <row r="46" spans="1:21" x14ac:dyDescent="0.25">
      <c r="A46" s="24"/>
      <c r="B46" s="33"/>
      <c r="C46" s="34"/>
      <c r="D46" s="34"/>
      <c r="E46" s="34"/>
      <c r="F46" s="34"/>
      <c r="G46" s="34"/>
      <c r="H46" s="34"/>
      <c r="I46" s="34"/>
      <c r="J46" s="35"/>
      <c r="K46" s="33"/>
      <c r="L46" s="34"/>
      <c r="M46" s="34"/>
      <c r="N46" s="34"/>
      <c r="O46" s="34"/>
      <c r="P46" s="34"/>
      <c r="Q46" s="34"/>
      <c r="R46" s="34"/>
      <c r="S46" s="34"/>
      <c r="T46" s="34"/>
      <c r="U46" s="35"/>
    </row>
    <row r="47" spans="1:21" x14ac:dyDescent="0.25">
      <c r="A47" s="22" t="s">
        <v>163</v>
      </c>
      <c r="B47" s="33"/>
      <c r="C47" s="34"/>
      <c r="D47" s="34"/>
      <c r="E47" s="34"/>
      <c r="F47" s="34"/>
      <c r="G47" s="34"/>
      <c r="H47" s="34"/>
      <c r="I47" s="34"/>
      <c r="J47" s="35"/>
      <c r="K47" s="33"/>
      <c r="L47" s="34"/>
      <c r="M47" s="34"/>
      <c r="N47" s="34"/>
      <c r="O47" s="34"/>
      <c r="P47" s="34"/>
      <c r="Q47" s="34"/>
      <c r="R47" s="34"/>
      <c r="S47" s="34"/>
      <c r="T47" s="34"/>
      <c r="U47" s="35"/>
    </row>
    <row r="48" spans="1:21" x14ac:dyDescent="0.25">
      <c r="A48" s="25" t="s">
        <v>186</v>
      </c>
      <c r="B48" s="14" t="s">
        <v>193</v>
      </c>
      <c r="C48" s="6" t="s">
        <v>193</v>
      </c>
      <c r="D48" s="6" t="s">
        <v>193</v>
      </c>
      <c r="E48" s="6" t="s">
        <v>193</v>
      </c>
      <c r="F48" s="6" t="s">
        <v>193</v>
      </c>
      <c r="G48" s="6" t="s">
        <v>193</v>
      </c>
      <c r="H48" s="6" t="s">
        <v>193</v>
      </c>
      <c r="I48" s="6" t="s">
        <v>193</v>
      </c>
      <c r="J48" s="15" t="s">
        <v>193</v>
      </c>
      <c r="K48" s="14" t="s">
        <v>193</v>
      </c>
      <c r="L48" s="6" t="s">
        <v>193</v>
      </c>
      <c r="M48" s="6" t="s">
        <v>193</v>
      </c>
      <c r="N48" s="6" t="s">
        <v>193</v>
      </c>
      <c r="O48" s="6" t="s">
        <v>193</v>
      </c>
      <c r="P48" s="6" t="s">
        <v>193</v>
      </c>
      <c r="Q48" s="6" t="s">
        <v>193</v>
      </c>
      <c r="R48" s="6" t="s">
        <v>193</v>
      </c>
      <c r="S48" s="6" t="s">
        <v>193</v>
      </c>
      <c r="T48" s="6" t="s">
        <v>193</v>
      </c>
      <c r="U48" s="15" t="s">
        <v>193</v>
      </c>
    </row>
    <row r="49" spans="1:21" x14ac:dyDescent="0.25">
      <c r="A49" s="25" t="s">
        <v>187</v>
      </c>
      <c r="B49" s="14" t="s">
        <v>194</v>
      </c>
      <c r="C49" s="6" t="s">
        <v>194</v>
      </c>
      <c r="D49" s="6" t="s">
        <v>194</v>
      </c>
      <c r="E49" s="6" t="s">
        <v>194</v>
      </c>
      <c r="F49" s="6" t="s">
        <v>194</v>
      </c>
      <c r="G49" s="6" t="s">
        <v>194</v>
      </c>
      <c r="H49" s="6" t="s">
        <v>194</v>
      </c>
      <c r="I49" s="6" t="s">
        <v>194</v>
      </c>
      <c r="J49" s="15" t="s">
        <v>194</v>
      </c>
      <c r="K49" s="14" t="s">
        <v>194</v>
      </c>
      <c r="L49" s="6" t="s">
        <v>194</v>
      </c>
      <c r="M49" s="6" t="s">
        <v>194</v>
      </c>
      <c r="N49" s="6" t="s">
        <v>194</v>
      </c>
      <c r="O49" s="6" t="s">
        <v>194</v>
      </c>
      <c r="P49" s="6" t="s">
        <v>194</v>
      </c>
      <c r="Q49" s="6" t="s">
        <v>194</v>
      </c>
      <c r="R49" s="6" t="s">
        <v>194</v>
      </c>
      <c r="S49" s="6" t="s">
        <v>194</v>
      </c>
      <c r="T49" s="6" t="s">
        <v>194</v>
      </c>
      <c r="U49" s="15" t="s">
        <v>194</v>
      </c>
    </row>
    <row r="50" spans="1:21" x14ac:dyDescent="0.25">
      <c r="A50" s="25" t="s">
        <v>188</v>
      </c>
      <c r="B50" s="14" t="s">
        <v>194</v>
      </c>
      <c r="C50" s="6" t="s">
        <v>194</v>
      </c>
      <c r="D50" s="6" t="s">
        <v>194</v>
      </c>
      <c r="E50" s="6" t="s">
        <v>194</v>
      </c>
      <c r="F50" s="6" t="s">
        <v>194</v>
      </c>
      <c r="G50" s="6" t="s">
        <v>194</v>
      </c>
      <c r="H50" s="6" t="s">
        <v>194</v>
      </c>
      <c r="I50" s="6" t="s">
        <v>194</v>
      </c>
      <c r="J50" s="15" t="s">
        <v>194</v>
      </c>
      <c r="K50" s="14" t="s">
        <v>194</v>
      </c>
      <c r="L50" s="6" t="s">
        <v>194</v>
      </c>
      <c r="M50" s="6" t="s">
        <v>194</v>
      </c>
      <c r="N50" s="6" t="s">
        <v>194</v>
      </c>
      <c r="O50" s="6" t="s">
        <v>194</v>
      </c>
      <c r="P50" s="6" t="s">
        <v>194</v>
      </c>
      <c r="Q50" s="6" t="s">
        <v>194</v>
      </c>
      <c r="R50" s="6" t="s">
        <v>194</v>
      </c>
      <c r="S50" s="6" t="s">
        <v>194</v>
      </c>
      <c r="T50" s="6" t="s">
        <v>194</v>
      </c>
      <c r="U50" s="15" t="s">
        <v>194</v>
      </c>
    </row>
    <row r="51" spans="1:21" x14ac:dyDescent="0.25">
      <c r="A51" s="25" t="s">
        <v>189</v>
      </c>
      <c r="B51" s="14" t="s">
        <v>194</v>
      </c>
      <c r="C51" s="6" t="s">
        <v>194</v>
      </c>
      <c r="D51" s="6" t="s">
        <v>194</v>
      </c>
      <c r="E51" s="6" t="s">
        <v>194</v>
      </c>
      <c r="F51" s="6" t="s">
        <v>194</v>
      </c>
      <c r="G51" s="6" t="s">
        <v>194</v>
      </c>
      <c r="H51" s="6" t="s">
        <v>194</v>
      </c>
      <c r="I51" s="6" t="s">
        <v>194</v>
      </c>
      <c r="J51" s="15" t="s">
        <v>194</v>
      </c>
      <c r="K51" s="14" t="s">
        <v>194</v>
      </c>
      <c r="L51" s="6" t="s">
        <v>194</v>
      </c>
      <c r="M51" s="6" t="s">
        <v>194</v>
      </c>
      <c r="N51" s="6" t="s">
        <v>194</v>
      </c>
      <c r="O51" s="6" t="s">
        <v>194</v>
      </c>
      <c r="P51" s="6" t="s">
        <v>194</v>
      </c>
      <c r="Q51" s="6" t="s">
        <v>194</v>
      </c>
      <c r="R51" s="6" t="s">
        <v>194</v>
      </c>
      <c r="S51" s="6" t="s">
        <v>194</v>
      </c>
      <c r="T51" s="6" t="s">
        <v>194</v>
      </c>
      <c r="U51" s="15" t="s">
        <v>194</v>
      </c>
    </row>
    <row r="52" spans="1:21" x14ac:dyDescent="0.25">
      <c r="A52" s="22" t="s">
        <v>155</v>
      </c>
      <c r="B52" s="12">
        <f t="shared" ref="B52:J52" si="11">SUM(B48:B51)</f>
        <v>0</v>
      </c>
      <c r="C52" s="5">
        <f t="shared" si="11"/>
        <v>0</v>
      </c>
      <c r="D52" s="5">
        <f t="shared" si="11"/>
        <v>0</v>
      </c>
      <c r="E52" s="5">
        <f t="shared" si="11"/>
        <v>0</v>
      </c>
      <c r="F52" s="5">
        <f t="shared" si="11"/>
        <v>0</v>
      </c>
      <c r="G52" s="5">
        <f t="shared" si="11"/>
        <v>0</v>
      </c>
      <c r="H52" s="5">
        <f t="shared" si="11"/>
        <v>0</v>
      </c>
      <c r="I52" s="5">
        <f t="shared" si="11"/>
        <v>0</v>
      </c>
      <c r="J52" s="13">
        <f t="shared" si="11"/>
        <v>0</v>
      </c>
      <c r="K52" s="12">
        <f t="shared" ref="K52:U52" si="12">SUM(K48:K51)</f>
        <v>0</v>
      </c>
      <c r="L52" s="5">
        <f t="shared" si="12"/>
        <v>0</v>
      </c>
      <c r="M52" s="5">
        <f t="shared" si="12"/>
        <v>0</v>
      </c>
      <c r="N52" s="5">
        <f t="shared" si="12"/>
        <v>0</v>
      </c>
      <c r="O52" s="5">
        <f t="shared" si="12"/>
        <v>0</v>
      </c>
      <c r="P52" s="5">
        <f t="shared" si="12"/>
        <v>0</v>
      </c>
      <c r="Q52" s="5">
        <f t="shared" si="12"/>
        <v>0</v>
      </c>
      <c r="R52" s="5">
        <f t="shared" si="12"/>
        <v>0</v>
      </c>
      <c r="S52" s="5">
        <f t="shared" si="12"/>
        <v>0</v>
      </c>
      <c r="T52" s="5">
        <f t="shared" si="12"/>
        <v>0</v>
      </c>
      <c r="U52" s="13">
        <f t="shared" si="12"/>
        <v>0</v>
      </c>
    </row>
    <row r="53" spans="1:21" x14ac:dyDescent="0.25">
      <c r="A53" s="24"/>
      <c r="B53" s="33"/>
      <c r="C53" s="34"/>
      <c r="D53" s="34"/>
      <c r="E53" s="34"/>
      <c r="F53" s="34"/>
      <c r="G53" s="34"/>
      <c r="H53" s="34"/>
      <c r="I53" s="34"/>
      <c r="J53" s="35"/>
      <c r="K53" s="33"/>
      <c r="L53" s="34"/>
      <c r="M53" s="34"/>
      <c r="N53" s="34"/>
      <c r="O53" s="34"/>
      <c r="P53" s="34"/>
      <c r="Q53" s="34"/>
      <c r="R53" s="34"/>
      <c r="S53" s="34"/>
      <c r="T53" s="34"/>
      <c r="U53" s="35"/>
    </row>
    <row r="54" spans="1:21" x14ac:dyDescent="0.25">
      <c r="A54" s="22" t="s">
        <v>164</v>
      </c>
      <c r="B54" s="33"/>
      <c r="C54" s="34"/>
      <c r="D54" s="34"/>
      <c r="E54" s="34"/>
      <c r="F54" s="34"/>
      <c r="G54" s="34"/>
      <c r="H54" s="34"/>
      <c r="I54" s="34"/>
      <c r="J54" s="35"/>
      <c r="K54" s="33"/>
      <c r="L54" s="34"/>
      <c r="M54" s="34"/>
      <c r="N54" s="34"/>
      <c r="O54" s="34"/>
      <c r="P54" s="34"/>
      <c r="Q54" s="34"/>
      <c r="R54" s="34"/>
      <c r="S54" s="34"/>
      <c r="T54" s="34"/>
      <c r="U54" s="35"/>
    </row>
    <row r="55" spans="1:21" x14ac:dyDescent="0.25">
      <c r="A55" s="25" t="s">
        <v>186</v>
      </c>
      <c r="B55" s="14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15">
        <v>0</v>
      </c>
      <c r="K55" s="14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15">
        <v>0</v>
      </c>
    </row>
    <row r="56" spans="1:21" x14ac:dyDescent="0.25">
      <c r="A56" s="25" t="s">
        <v>187</v>
      </c>
      <c r="B56" s="14" t="s">
        <v>194</v>
      </c>
      <c r="C56" s="6" t="s">
        <v>194</v>
      </c>
      <c r="D56" s="6" t="s">
        <v>194</v>
      </c>
      <c r="E56" s="6" t="s">
        <v>194</v>
      </c>
      <c r="F56" s="6" t="s">
        <v>194</v>
      </c>
      <c r="G56" s="6" t="s">
        <v>194</v>
      </c>
      <c r="H56" s="6" t="s">
        <v>194</v>
      </c>
      <c r="I56" s="6" t="s">
        <v>194</v>
      </c>
      <c r="J56" s="15" t="s">
        <v>194</v>
      </c>
      <c r="K56" s="14" t="s">
        <v>194</v>
      </c>
      <c r="L56" s="6" t="s">
        <v>194</v>
      </c>
      <c r="M56" s="6" t="s">
        <v>194</v>
      </c>
      <c r="N56" s="6" t="s">
        <v>194</v>
      </c>
      <c r="O56" s="6" t="s">
        <v>194</v>
      </c>
      <c r="P56" s="6" t="s">
        <v>194</v>
      </c>
      <c r="Q56" s="6" t="s">
        <v>194</v>
      </c>
      <c r="R56" s="6" t="s">
        <v>194</v>
      </c>
      <c r="S56" s="6" t="s">
        <v>194</v>
      </c>
      <c r="T56" s="6" t="s">
        <v>194</v>
      </c>
      <c r="U56" s="15" t="s">
        <v>194</v>
      </c>
    </row>
    <row r="57" spans="1:21" x14ac:dyDescent="0.25">
      <c r="A57" s="25" t="s">
        <v>188</v>
      </c>
      <c r="B57" s="14" t="s">
        <v>194</v>
      </c>
      <c r="C57" s="6" t="s">
        <v>194</v>
      </c>
      <c r="D57" s="6" t="s">
        <v>194</v>
      </c>
      <c r="E57" s="6" t="s">
        <v>194</v>
      </c>
      <c r="F57" s="6" t="s">
        <v>194</v>
      </c>
      <c r="G57" s="6" t="s">
        <v>194</v>
      </c>
      <c r="H57" s="6" t="s">
        <v>194</v>
      </c>
      <c r="I57" s="6" t="s">
        <v>194</v>
      </c>
      <c r="J57" s="15" t="s">
        <v>194</v>
      </c>
      <c r="K57" s="14" t="s">
        <v>194</v>
      </c>
      <c r="L57" s="6" t="s">
        <v>194</v>
      </c>
      <c r="M57" s="6" t="s">
        <v>194</v>
      </c>
      <c r="N57" s="6" t="s">
        <v>194</v>
      </c>
      <c r="O57" s="6" t="s">
        <v>194</v>
      </c>
      <c r="P57" s="6" t="s">
        <v>194</v>
      </c>
      <c r="Q57" s="6" t="s">
        <v>194</v>
      </c>
      <c r="R57" s="6" t="s">
        <v>194</v>
      </c>
      <c r="S57" s="6" t="s">
        <v>194</v>
      </c>
      <c r="T57" s="6" t="s">
        <v>194</v>
      </c>
      <c r="U57" s="15" t="s">
        <v>194</v>
      </c>
    </row>
    <row r="58" spans="1:21" x14ac:dyDescent="0.25">
      <c r="A58" s="25" t="s">
        <v>189</v>
      </c>
      <c r="B58" s="14" t="s">
        <v>194</v>
      </c>
      <c r="C58" s="6" t="s">
        <v>194</v>
      </c>
      <c r="D58" s="6" t="s">
        <v>194</v>
      </c>
      <c r="E58" s="6" t="s">
        <v>194</v>
      </c>
      <c r="F58" s="6" t="s">
        <v>194</v>
      </c>
      <c r="G58" s="6" t="s">
        <v>194</v>
      </c>
      <c r="H58" s="6" t="s">
        <v>194</v>
      </c>
      <c r="I58" s="6" t="s">
        <v>194</v>
      </c>
      <c r="J58" s="15" t="s">
        <v>194</v>
      </c>
      <c r="K58" s="14" t="s">
        <v>194</v>
      </c>
      <c r="L58" s="6" t="s">
        <v>194</v>
      </c>
      <c r="M58" s="6" t="s">
        <v>194</v>
      </c>
      <c r="N58" s="6" t="s">
        <v>194</v>
      </c>
      <c r="O58" s="6" t="s">
        <v>194</v>
      </c>
      <c r="P58" s="6" t="s">
        <v>194</v>
      </c>
      <c r="Q58" s="6" t="s">
        <v>194</v>
      </c>
      <c r="R58" s="6" t="s">
        <v>194</v>
      </c>
      <c r="S58" s="6" t="s">
        <v>194</v>
      </c>
      <c r="T58" s="6" t="s">
        <v>194</v>
      </c>
      <c r="U58" s="15" t="s">
        <v>194</v>
      </c>
    </row>
    <row r="59" spans="1:21" x14ac:dyDescent="0.25">
      <c r="A59" s="22" t="s">
        <v>155</v>
      </c>
      <c r="B59" s="12">
        <f t="shared" ref="B59:J59" si="13">SUM(B55:B58)</f>
        <v>0</v>
      </c>
      <c r="C59" s="5">
        <f t="shared" si="13"/>
        <v>0</v>
      </c>
      <c r="D59" s="5">
        <f t="shared" si="13"/>
        <v>0</v>
      </c>
      <c r="E59" s="5">
        <f t="shared" si="13"/>
        <v>0</v>
      </c>
      <c r="F59" s="5">
        <f t="shared" si="13"/>
        <v>0</v>
      </c>
      <c r="G59" s="5">
        <f t="shared" si="13"/>
        <v>0</v>
      </c>
      <c r="H59" s="5">
        <f t="shared" si="13"/>
        <v>0</v>
      </c>
      <c r="I59" s="5">
        <f t="shared" si="13"/>
        <v>0</v>
      </c>
      <c r="J59" s="13">
        <f t="shared" si="13"/>
        <v>0</v>
      </c>
      <c r="K59" s="12">
        <f t="shared" ref="K59:U59" si="14">SUM(K55:K58)</f>
        <v>0</v>
      </c>
      <c r="L59" s="5">
        <f t="shared" si="14"/>
        <v>0</v>
      </c>
      <c r="M59" s="5">
        <f t="shared" si="14"/>
        <v>0</v>
      </c>
      <c r="N59" s="5">
        <f t="shared" si="14"/>
        <v>0</v>
      </c>
      <c r="O59" s="5">
        <f t="shared" si="14"/>
        <v>0</v>
      </c>
      <c r="P59" s="5">
        <f t="shared" si="14"/>
        <v>0</v>
      </c>
      <c r="Q59" s="5">
        <f t="shared" si="14"/>
        <v>0</v>
      </c>
      <c r="R59" s="5">
        <f t="shared" si="14"/>
        <v>0</v>
      </c>
      <c r="S59" s="5">
        <f t="shared" si="14"/>
        <v>0</v>
      </c>
      <c r="T59" s="5">
        <f t="shared" si="14"/>
        <v>0</v>
      </c>
      <c r="U59" s="13">
        <f t="shared" si="14"/>
        <v>0</v>
      </c>
    </row>
    <row r="60" spans="1:21" x14ac:dyDescent="0.25">
      <c r="A60" s="24"/>
      <c r="B60" s="33"/>
      <c r="C60" s="34"/>
      <c r="D60" s="34"/>
      <c r="E60" s="34"/>
      <c r="F60" s="34"/>
      <c r="G60" s="34"/>
      <c r="H60" s="34"/>
      <c r="I60" s="34"/>
      <c r="J60" s="35"/>
      <c r="K60" s="33"/>
      <c r="L60" s="34"/>
      <c r="M60" s="34"/>
      <c r="N60" s="34"/>
      <c r="O60" s="34"/>
      <c r="P60" s="34"/>
      <c r="Q60" s="34"/>
      <c r="R60" s="34"/>
      <c r="S60" s="34"/>
      <c r="T60" s="34"/>
      <c r="U60" s="35"/>
    </row>
    <row r="61" spans="1:21" x14ac:dyDescent="0.25">
      <c r="A61" s="22" t="s">
        <v>165</v>
      </c>
      <c r="B61" s="33"/>
      <c r="C61" s="34"/>
      <c r="D61" s="34"/>
      <c r="E61" s="34"/>
      <c r="F61" s="34"/>
      <c r="G61" s="34"/>
      <c r="H61" s="34"/>
      <c r="I61" s="34"/>
      <c r="J61" s="35"/>
      <c r="K61" s="33"/>
      <c r="L61" s="34"/>
      <c r="M61" s="34"/>
      <c r="N61" s="34"/>
      <c r="O61" s="34"/>
      <c r="P61" s="34"/>
      <c r="Q61" s="34"/>
      <c r="R61" s="34"/>
      <c r="S61" s="34"/>
      <c r="T61" s="34"/>
      <c r="U61" s="35"/>
    </row>
    <row r="62" spans="1:21" x14ac:dyDescent="0.25">
      <c r="A62" s="25" t="s">
        <v>186</v>
      </c>
      <c r="B62" s="14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15">
        <v>0</v>
      </c>
      <c r="K62" s="14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15">
        <v>0</v>
      </c>
    </row>
    <row r="63" spans="1:21" x14ac:dyDescent="0.25">
      <c r="A63" s="25" t="s">
        <v>187</v>
      </c>
      <c r="B63" s="14" t="s">
        <v>194</v>
      </c>
      <c r="C63" s="6" t="s">
        <v>194</v>
      </c>
      <c r="D63" s="6" t="s">
        <v>194</v>
      </c>
      <c r="E63" s="6" t="s">
        <v>194</v>
      </c>
      <c r="F63" s="6" t="s">
        <v>194</v>
      </c>
      <c r="G63" s="6" t="s">
        <v>194</v>
      </c>
      <c r="H63" s="6" t="s">
        <v>194</v>
      </c>
      <c r="I63" s="6" t="s">
        <v>194</v>
      </c>
      <c r="J63" s="15" t="s">
        <v>194</v>
      </c>
      <c r="K63" s="14" t="s">
        <v>194</v>
      </c>
      <c r="L63" s="6" t="s">
        <v>194</v>
      </c>
      <c r="M63" s="6" t="s">
        <v>194</v>
      </c>
      <c r="N63" s="6" t="s">
        <v>194</v>
      </c>
      <c r="O63" s="6" t="s">
        <v>194</v>
      </c>
      <c r="P63" s="6" t="s">
        <v>194</v>
      </c>
      <c r="Q63" s="6" t="s">
        <v>194</v>
      </c>
      <c r="R63" s="6" t="s">
        <v>194</v>
      </c>
      <c r="S63" s="6" t="s">
        <v>194</v>
      </c>
      <c r="T63" s="6" t="s">
        <v>194</v>
      </c>
      <c r="U63" s="15" t="s">
        <v>194</v>
      </c>
    </row>
    <row r="64" spans="1:21" x14ac:dyDescent="0.25">
      <c r="A64" s="25" t="s">
        <v>188</v>
      </c>
      <c r="B64" s="14" t="s">
        <v>194</v>
      </c>
      <c r="C64" s="6" t="s">
        <v>194</v>
      </c>
      <c r="D64" s="6" t="s">
        <v>194</v>
      </c>
      <c r="E64" s="6" t="s">
        <v>194</v>
      </c>
      <c r="F64" s="6" t="s">
        <v>194</v>
      </c>
      <c r="G64" s="6" t="s">
        <v>194</v>
      </c>
      <c r="H64" s="6" t="s">
        <v>194</v>
      </c>
      <c r="I64" s="6" t="s">
        <v>194</v>
      </c>
      <c r="J64" s="15" t="s">
        <v>194</v>
      </c>
      <c r="K64" s="14" t="s">
        <v>194</v>
      </c>
      <c r="L64" s="6" t="s">
        <v>194</v>
      </c>
      <c r="M64" s="6" t="s">
        <v>194</v>
      </c>
      <c r="N64" s="6" t="s">
        <v>194</v>
      </c>
      <c r="O64" s="6" t="s">
        <v>194</v>
      </c>
      <c r="P64" s="6" t="s">
        <v>194</v>
      </c>
      <c r="Q64" s="6" t="s">
        <v>194</v>
      </c>
      <c r="R64" s="6" t="s">
        <v>194</v>
      </c>
      <c r="S64" s="6" t="s">
        <v>194</v>
      </c>
      <c r="T64" s="6" t="s">
        <v>194</v>
      </c>
      <c r="U64" s="15" t="s">
        <v>194</v>
      </c>
    </row>
    <row r="65" spans="1:21" x14ac:dyDescent="0.25">
      <c r="A65" s="25" t="s">
        <v>189</v>
      </c>
      <c r="B65" s="14" t="s">
        <v>194</v>
      </c>
      <c r="C65" s="6" t="s">
        <v>194</v>
      </c>
      <c r="D65" s="6" t="s">
        <v>194</v>
      </c>
      <c r="E65" s="6" t="s">
        <v>194</v>
      </c>
      <c r="F65" s="6" t="s">
        <v>194</v>
      </c>
      <c r="G65" s="6" t="s">
        <v>194</v>
      </c>
      <c r="H65" s="6" t="s">
        <v>194</v>
      </c>
      <c r="I65" s="6" t="s">
        <v>194</v>
      </c>
      <c r="J65" s="15" t="s">
        <v>194</v>
      </c>
      <c r="K65" s="14" t="s">
        <v>194</v>
      </c>
      <c r="L65" s="6" t="s">
        <v>194</v>
      </c>
      <c r="M65" s="6" t="s">
        <v>194</v>
      </c>
      <c r="N65" s="6" t="s">
        <v>194</v>
      </c>
      <c r="O65" s="6" t="s">
        <v>194</v>
      </c>
      <c r="P65" s="6" t="s">
        <v>194</v>
      </c>
      <c r="Q65" s="6" t="s">
        <v>194</v>
      </c>
      <c r="R65" s="6" t="s">
        <v>194</v>
      </c>
      <c r="S65" s="6" t="s">
        <v>194</v>
      </c>
      <c r="T65" s="6" t="s">
        <v>194</v>
      </c>
      <c r="U65" s="15" t="s">
        <v>194</v>
      </c>
    </row>
    <row r="66" spans="1:21" x14ac:dyDescent="0.25">
      <c r="A66" s="22" t="s">
        <v>155</v>
      </c>
      <c r="B66" s="12">
        <f t="shared" ref="B66:J66" si="15">SUM(B62:B65)</f>
        <v>0</v>
      </c>
      <c r="C66" s="5">
        <f t="shared" si="15"/>
        <v>0</v>
      </c>
      <c r="D66" s="5">
        <f t="shared" si="15"/>
        <v>0</v>
      </c>
      <c r="E66" s="5">
        <f t="shared" si="15"/>
        <v>0</v>
      </c>
      <c r="F66" s="5">
        <f t="shared" si="15"/>
        <v>0</v>
      </c>
      <c r="G66" s="5">
        <f t="shared" si="15"/>
        <v>0</v>
      </c>
      <c r="H66" s="5">
        <f t="shared" si="15"/>
        <v>0</v>
      </c>
      <c r="I66" s="5">
        <f t="shared" si="15"/>
        <v>0</v>
      </c>
      <c r="J66" s="13">
        <f t="shared" si="15"/>
        <v>0</v>
      </c>
      <c r="K66" s="12">
        <f t="shared" ref="K66:U66" si="16">SUM(K62:K65)</f>
        <v>0</v>
      </c>
      <c r="L66" s="5">
        <f t="shared" si="16"/>
        <v>0</v>
      </c>
      <c r="M66" s="5">
        <f t="shared" si="16"/>
        <v>0</v>
      </c>
      <c r="N66" s="5">
        <f t="shared" si="16"/>
        <v>0</v>
      </c>
      <c r="O66" s="5">
        <f t="shared" si="16"/>
        <v>0</v>
      </c>
      <c r="P66" s="5">
        <f t="shared" si="16"/>
        <v>0</v>
      </c>
      <c r="Q66" s="5">
        <f t="shared" si="16"/>
        <v>0</v>
      </c>
      <c r="R66" s="5">
        <f t="shared" si="16"/>
        <v>0</v>
      </c>
      <c r="S66" s="5">
        <f t="shared" si="16"/>
        <v>0</v>
      </c>
      <c r="T66" s="5">
        <f t="shared" si="16"/>
        <v>0</v>
      </c>
      <c r="U66" s="13">
        <f t="shared" si="16"/>
        <v>0</v>
      </c>
    </row>
    <row r="67" spans="1:21" x14ac:dyDescent="0.25">
      <c r="A67" s="24"/>
      <c r="B67" s="33"/>
      <c r="C67" s="34"/>
      <c r="D67" s="34"/>
      <c r="E67" s="34"/>
      <c r="F67" s="34"/>
      <c r="G67" s="34"/>
      <c r="H67" s="34"/>
      <c r="I67" s="34"/>
      <c r="J67" s="35"/>
      <c r="K67" s="33"/>
      <c r="L67" s="34"/>
      <c r="M67" s="34"/>
      <c r="N67" s="34"/>
      <c r="O67" s="34"/>
      <c r="P67" s="34"/>
      <c r="Q67" s="34"/>
      <c r="R67" s="34"/>
      <c r="S67" s="34"/>
      <c r="T67" s="34"/>
      <c r="U67" s="35"/>
    </row>
    <row r="68" spans="1:21" x14ac:dyDescent="0.25">
      <c r="A68" s="22" t="s">
        <v>166</v>
      </c>
      <c r="B68" s="33"/>
      <c r="C68" s="34"/>
      <c r="D68" s="34"/>
      <c r="E68" s="34"/>
      <c r="F68" s="34"/>
      <c r="G68" s="34"/>
      <c r="H68" s="34"/>
      <c r="I68" s="34"/>
      <c r="J68" s="35"/>
      <c r="K68" s="33"/>
      <c r="L68" s="34"/>
      <c r="M68" s="34"/>
      <c r="N68" s="34"/>
      <c r="O68" s="34"/>
      <c r="P68" s="34"/>
      <c r="Q68" s="34"/>
      <c r="R68" s="34"/>
      <c r="S68" s="34"/>
      <c r="T68" s="34"/>
      <c r="U68" s="35"/>
    </row>
    <row r="69" spans="1:21" x14ac:dyDescent="0.25">
      <c r="A69" s="25" t="s">
        <v>186</v>
      </c>
      <c r="B69" s="14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15">
        <v>0</v>
      </c>
      <c r="K69" s="14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15">
        <v>0</v>
      </c>
    </row>
    <row r="70" spans="1:21" x14ac:dyDescent="0.25">
      <c r="A70" s="25" t="s">
        <v>187</v>
      </c>
      <c r="B70" s="14" t="s">
        <v>194</v>
      </c>
      <c r="C70" s="6" t="s">
        <v>194</v>
      </c>
      <c r="D70" s="6" t="s">
        <v>194</v>
      </c>
      <c r="E70" s="6" t="s">
        <v>194</v>
      </c>
      <c r="F70" s="6" t="s">
        <v>194</v>
      </c>
      <c r="G70" s="6" t="s">
        <v>194</v>
      </c>
      <c r="H70" s="6" t="s">
        <v>194</v>
      </c>
      <c r="I70" s="6" t="s">
        <v>194</v>
      </c>
      <c r="J70" s="15" t="s">
        <v>194</v>
      </c>
      <c r="K70" s="14" t="s">
        <v>194</v>
      </c>
      <c r="L70" s="6" t="s">
        <v>194</v>
      </c>
      <c r="M70" s="6" t="s">
        <v>194</v>
      </c>
      <c r="N70" s="6" t="s">
        <v>194</v>
      </c>
      <c r="O70" s="6" t="s">
        <v>194</v>
      </c>
      <c r="P70" s="6" t="s">
        <v>194</v>
      </c>
      <c r="Q70" s="6" t="s">
        <v>194</v>
      </c>
      <c r="R70" s="6" t="s">
        <v>194</v>
      </c>
      <c r="S70" s="6" t="s">
        <v>194</v>
      </c>
      <c r="T70" s="6" t="s">
        <v>194</v>
      </c>
      <c r="U70" s="15" t="s">
        <v>194</v>
      </c>
    </row>
    <row r="71" spans="1:21" x14ac:dyDescent="0.25">
      <c r="A71" s="25" t="s">
        <v>188</v>
      </c>
      <c r="B71" s="14" t="s">
        <v>194</v>
      </c>
      <c r="C71" s="6" t="s">
        <v>194</v>
      </c>
      <c r="D71" s="6" t="s">
        <v>194</v>
      </c>
      <c r="E71" s="6" t="s">
        <v>194</v>
      </c>
      <c r="F71" s="6" t="s">
        <v>194</v>
      </c>
      <c r="G71" s="6" t="s">
        <v>194</v>
      </c>
      <c r="H71" s="6" t="s">
        <v>194</v>
      </c>
      <c r="I71" s="6" t="s">
        <v>194</v>
      </c>
      <c r="J71" s="15" t="s">
        <v>194</v>
      </c>
      <c r="K71" s="14" t="s">
        <v>194</v>
      </c>
      <c r="L71" s="6" t="s">
        <v>194</v>
      </c>
      <c r="M71" s="6" t="s">
        <v>194</v>
      </c>
      <c r="N71" s="6" t="s">
        <v>194</v>
      </c>
      <c r="O71" s="6" t="s">
        <v>194</v>
      </c>
      <c r="P71" s="6" t="s">
        <v>194</v>
      </c>
      <c r="Q71" s="6" t="s">
        <v>194</v>
      </c>
      <c r="R71" s="6" t="s">
        <v>194</v>
      </c>
      <c r="S71" s="6" t="s">
        <v>194</v>
      </c>
      <c r="T71" s="6" t="s">
        <v>194</v>
      </c>
      <c r="U71" s="15" t="s">
        <v>194</v>
      </c>
    </row>
    <row r="72" spans="1:21" x14ac:dyDescent="0.25">
      <c r="A72" s="25" t="s">
        <v>189</v>
      </c>
      <c r="B72" s="14" t="s">
        <v>194</v>
      </c>
      <c r="C72" s="6" t="s">
        <v>194</v>
      </c>
      <c r="D72" s="6" t="s">
        <v>194</v>
      </c>
      <c r="E72" s="6" t="s">
        <v>194</v>
      </c>
      <c r="F72" s="6" t="s">
        <v>194</v>
      </c>
      <c r="G72" s="6" t="s">
        <v>194</v>
      </c>
      <c r="H72" s="6" t="s">
        <v>194</v>
      </c>
      <c r="I72" s="6" t="s">
        <v>194</v>
      </c>
      <c r="J72" s="15" t="s">
        <v>194</v>
      </c>
      <c r="K72" s="14" t="s">
        <v>194</v>
      </c>
      <c r="L72" s="6" t="s">
        <v>194</v>
      </c>
      <c r="M72" s="6" t="s">
        <v>194</v>
      </c>
      <c r="N72" s="6" t="s">
        <v>194</v>
      </c>
      <c r="O72" s="6" t="s">
        <v>194</v>
      </c>
      <c r="P72" s="6" t="s">
        <v>194</v>
      </c>
      <c r="Q72" s="6" t="s">
        <v>194</v>
      </c>
      <c r="R72" s="6" t="s">
        <v>194</v>
      </c>
      <c r="S72" s="6" t="s">
        <v>194</v>
      </c>
      <c r="T72" s="6" t="s">
        <v>194</v>
      </c>
      <c r="U72" s="15" t="s">
        <v>194</v>
      </c>
    </row>
    <row r="73" spans="1:21" x14ac:dyDescent="0.25">
      <c r="A73" s="22" t="s">
        <v>155</v>
      </c>
      <c r="B73" s="12">
        <f t="shared" ref="B73:J73" si="17">SUM(B69:B72)</f>
        <v>0</v>
      </c>
      <c r="C73" s="5">
        <f t="shared" si="17"/>
        <v>0</v>
      </c>
      <c r="D73" s="5">
        <f t="shared" si="17"/>
        <v>0</v>
      </c>
      <c r="E73" s="5">
        <f t="shared" si="17"/>
        <v>0</v>
      </c>
      <c r="F73" s="5">
        <f t="shared" si="17"/>
        <v>0</v>
      </c>
      <c r="G73" s="5">
        <f t="shared" si="17"/>
        <v>0</v>
      </c>
      <c r="H73" s="5">
        <f t="shared" si="17"/>
        <v>0</v>
      </c>
      <c r="I73" s="5">
        <f t="shared" si="17"/>
        <v>0</v>
      </c>
      <c r="J73" s="13">
        <f t="shared" si="17"/>
        <v>0</v>
      </c>
      <c r="K73" s="12">
        <f t="shared" ref="K73:U73" si="18">SUM(K69:K72)</f>
        <v>0</v>
      </c>
      <c r="L73" s="5">
        <f t="shared" si="18"/>
        <v>0</v>
      </c>
      <c r="M73" s="5">
        <f t="shared" si="18"/>
        <v>0</v>
      </c>
      <c r="N73" s="5">
        <f t="shared" si="18"/>
        <v>0</v>
      </c>
      <c r="O73" s="5">
        <f t="shared" si="18"/>
        <v>0</v>
      </c>
      <c r="P73" s="5">
        <f t="shared" si="18"/>
        <v>0</v>
      </c>
      <c r="Q73" s="5">
        <f t="shared" si="18"/>
        <v>0</v>
      </c>
      <c r="R73" s="5">
        <f t="shared" si="18"/>
        <v>0</v>
      </c>
      <c r="S73" s="5">
        <f t="shared" si="18"/>
        <v>0</v>
      </c>
      <c r="T73" s="5">
        <f t="shared" si="18"/>
        <v>0</v>
      </c>
      <c r="U73" s="13">
        <f t="shared" si="18"/>
        <v>0</v>
      </c>
    </row>
    <row r="74" spans="1:21" x14ac:dyDescent="0.25">
      <c r="A74" s="24"/>
      <c r="B74" s="33"/>
      <c r="C74" s="34"/>
      <c r="D74" s="34"/>
      <c r="E74" s="34"/>
      <c r="F74" s="34"/>
      <c r="G74" s="34"/>
      <c r="H74" s="34"/>
      <c r="I74" s="34"/>
      <c r="J74" s="35"/>
      <c r="K74" s="33"/>
      <c r="L74" s="34"/>
      <c r="M74" s="34"/>
      <c r="N74" s="34"/>
      <c r="O74" s="34"/>
      <c r="P74" s="34"/>
      <c r="Q74" s="34"/>
      <c r="R74" s="34"/>
      <c r="S74" s="34"/>
      <c r="T74" s="34"/>
      <c r="U74" s="35"/>
    </row>
    <row r="75" spans="1:21" x14ac:dyDescent="0.25">
      <c r="A75" s="22" t="s">
        <v>167</v>
      </c>
      <c r="B75" s="33"/>
      <c r="C75" s="34"/>
      <c r="D75" s="34"/>
      <c r="E75" s="34"/>
      <c r="F75" s="34"/>
      <c r="G75" s="34"/>
      <c r="H75" s="34"/>
      <c r="I75" s="34"/>
      <c r="J75" s="35"/>
      <c r="K75" s="33"/>
      <c r="L75" s="34"/>
      <c r="M75" s="34"/>
      <c r="N75" s="34"/>
      <c r="O75" s="34"/>
      <c r="P75" s="34"/>
      <c r="Q75" s="34"/>
      <c r="R75" s="34"/>
      <c r="S75" s="34"/>
      <c r="T75" s="34"/>
      <c r="U75" s="35"/>
    </row>
    <row r="76" spans="1:21" x14ac:dyDescent="0.25">
      <c r="A76" s="25" t="s">
        <v>186</v>
      </c>
      <c r="B76" s="14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15">
        <v>0</v>
      </c>
      <c r="K76" s="14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15">
        <v>0</v>
      </c>
    </row>
    <row r="77" spans="1:21" x14ac:dyDescent="0.25">
      <c r="A77" s="25" t="s">
        <v>187</v>
      </c>
      <c r="B77" s="14" t="s">
        <v>194</v>
      </c>
      <c r="C77" s="6" t="s">
        <v>194</v>
      </c>
      <c r="D77" s="6" t="s">
        <v>194</v>
      </c>
      <c r="E77" s="6" t="s">
        <v>194</v>
      </c>
      <c r="F77" s="6" t="s">
        <v>194</v>
      </c>
      <c r="G77" s="6" t="s">
        <v>194</v>
      </c>
      <c r="H77" s="6" t="s">
        <v>194</v>
      </c>
      <c r="I77" s="6" t="s">
        <v>194</v>
      </c>
      <c r="J77" s="15" t="s">
        <v>194</v>
      </c>
      <c r="K77" s="14" t="s">
        <v>194</v>
      </c>
      <c r="L77" s="6" t="s">
        <v>194</v>
      </c>
      <c r="M77" s="6" t="s">
        <v>194</v>
      </c>
      <c r="N77" s="6" t="s">
        <v>194</v>
      </c>
      <c r="O77" s="6" t="s">
        <v>194</v>
      </c>
      <c r="P77" s="6" t="s">
        <v>194</v>
      </c>
      <c r="Q77" s="6" t="s">
        <v>194</v>
      </c>
      <c r="R77" s="6" t="s">
        <v>194</v>
      </c>
      <c r="S77" s="6" t="s">
        <v>194</v>
      </c>
      <c r="T77" s="6" t="s">
        <v>194</v>
      </c>
      <c r="U77" s="15" t="s">
        <v>194</v>
      </c>
    </row>
    <row r="78" spans="1:21" x14ac:dyDescent="0.25">
      <c r="A78" s="25" t="s">
        <v>188</v>
      </c>
      <c r="B78" s="14" t="s">
        <v>194</v>
      </c>
      <c r="C78" s="6" t="s">
        <v>194</v>
      </c>
      <c r="D78" s="6" t="s">
        <v>194</v>
      </c>
      <c r="E78" s="6" t="s">
        <v>194</v>
      </c>
      <c r="F78" s="6" t="s">
        <v>194</v>
      </c>
      <c r="G78" s="6" t="s">
        <v>194</v>
      </c>
      <c r="H78" s="6" t="s">
        <v>194</v>
      </c>
      <c r="I78" s="6" t="s">
        <v>194</v>
      </c>
      <c r="J78" s="15" t="s">
        <v>194</v>
      </c>
      <c r="K78" s="14" t="s">
        <v>194</v>
      </c>
      <c r="L78" s="6" t="s">
        <v>194</v>
      </c>
      <c r="M78" s="6" t="s">
        <v>194</v>
      </c>
      <c r="N78" s="6" t="s">
        <v>194</v>
      </c>
      <c r="O78" s="6" t="s">
        <v>194</v>
      </c>
      <c r="P78" s="6" t="s">
        <v>194</v>
      </c>
      <c r="Q78" s="6" t="s">
        <v>194</v>
      </c>
      <c r="R78" s="6" t="s">
        <v>194</v>
      </c>
      <c r="S78" s="6" t="s">
        <v>194</v>
      </c>
      <c r="T78" s="6" t="s">
        <v>194</v>
      </c>
      <c r="U78" s="15" t="s">
        <v>194</v>
      </c>
    </row>
    <row r="79" spans="1:21" x14ac:dyDescent="0.25">
      <c r="A79" s="25" t="s">
        <v>189</v>
      </c>
      <c r="B79" s="14" t="s">
        <v>194</v>
      </c>
      <c r="C79" s="6" t="s">
        <v>194</v>
      </c>
      <c r="D79" s="6" t="s">
        <v>194</v>
      </c>
      <c r="E79" s="6" t="s">
        <v>194</v>
      </c>
      <c r="F79" s="6" t="s">
        <v>194</v>
      </c>
      <c r="G79" s="6" t="s">
        <v>194</v>
      </c>
      <c r="H79" s="6" t="s">
        <v>194</v>
      </c>
      <c r="I79" s="6" t="s">
        <v>194</v>
      </c>
      <c r="J79" s="15" t="s">
        <v>194</v>
      </c>
      <c r="K79" s="14" t="s">
        <v>194</v>
      </c>
      <c r="L79" s="6" t="s">
        <v>194</v>
      </c>
      <c r="M79" s="6" t="s">
        <v>194</v>
      </c>
      <c r="N79" s="6" t="s">
        <v>194</v>
      </c>
      <c r="O79" s="6" t="s">
        <v>194</v>
      </c>
      <c r="P79" s="6" t="s">
        <v>194</v>
      </c>
      <c r="Q79" s="6" t="s">
        <v>194</v>
      </c>
      <c r="R79" s="6" t="s">
        <v>194</v>
      </c>
      <c r="S79" s="6" t="s">
        <v>194</v>
      </c>
      <c r="T79" s="6" t="s">
        <v>194</v>
      </c>
      <c r="U79" s="15" t="s">
        <v>194</v>
      </c>
    </row>
    <row r="80" spans="1:21" x14ac:dyDescent="0.25">
      <c r="A80" s="22" t="s">
        <v>155</v>
      </c>
      <c r="B80" s="12">
        <f t="shared" ref="B80:J80" si="19">SUM(B76:B79)</f>
        <v>0</v>
      </c>
      <c r="C80" s="5">
        <f t="shared" si="19"/>
        <v>0</v>
      </c>
      <c r="D80" s="5">
        <f t="shared" si="19"/>
        <v>0</v>
      </c>
      <c r="E80" s="5">
        <f t="shared" si="19"/>
        <v>0</v>
      </c>
      <c r="F80" s="5">
        <f t="shared" si="19"/>
        <v>0</v>
      </c>
      <c r="G80" s="5">
        <f t="shared" si="19"/>
        <v>0</v>
      </c>
      <c r="H80" s="5">
        <f t="shared" si="19"/>
        <v>0</v>
      </c>
      <c r="I80" s="5">
        <f t="shared" si="19"/>
        <v>0</v>
      </c>
      <c r="J80" s="13">
        <f t="shared" si="19"/>
        <v>0</v>
      </c>
      <c r="K80" s="12">
        <f t="shared" ref="K80:U80" si="20">SUM(K76:K79)</f>
        <v>0</v>
      </c>
      <c r="L80" s="5">
        <f t="shared" si="20"/>
        <v>0</v>
      </c>
      <c r="M80" s="5">
        <f t="shared" si="20"/>
        <v>0</v>
      </c>
      <c r="N80" s="5">
        <f t="shared" si="20"/>
        <v>0</v>
      </c>
      <c r="O80" s="5">
        <f t="shared" si="20"/>
        <v>0</v>
      </c>
      <c r="P80" s="5">
        <f t="shared" si="20"/>
        <v>0</v>
      </c>
      <c r="Q80" s="5">
        <f t="shared" si="20"/>
        <v>0</v>
      </c>
      <c r="R80" s="5">
        <f t="shared" si="20"/>
        <v>0</v>
      </c>
      <c r="S80" s="5">
        <f t="shared" si="20"/>
        <v>0</v>
      </c>
      <c r="T80" s="5">
        <f t="shared" si="20"/>
        <v>0</v>
      </c>
      <c r="U80" s="13">
        <f t="shared" si="20"/>
        <v>0</v>
      </c>
    </row>
    <row r="81" spans="1:21" x14ac:dyDescent="0.25">
      <c r="A81" s="24"/>
      <c r="B81" s="33"/>
      <c r="C81" s="34"/>
      <c r="D81" s="34"/>
      <c r="E81" s="34"/>
      <c r="F81" s="34"/>
      <c r="G81" s="34"/>
      <c r="H81" s="34"/>
      <c r="I81" s="34"/>
      <c r="J81" s="35"/>
      <c r="K81" s="33"/>
      <c r="L81" s="34"/>
      <c r="M81" s="34"/>
      <c r="N81" s="34"/>
      <c r="O81" s="34"/>
      <c r="P81" s="34"/>
      <c r="Q81" s="34"/>
      <c r="R81" s="34"/>
      <c r="S81" s="34"/>
      <c r="T81" s="34"/>
      <c r="U81" s="35"/>
    </row>
    <row r="82" spans="1:21" x14ac:dyDescent="0.25">
      <c r="A82" s="22" t="s">
        <v>168</v>
      </c>
      <c r="B82" s="33"/>
      <c r="C82" s="34"/>
      <c r="D82" s="34"/>
      <c r="E82" s="34"/>
      <c r="F82" s="34"/>
      <c r="G82" s="34"/>
      <c r="H82" s="34"/>
      <c r="I82" s="34"/>
      <c r="J82" s="35"/>
      <c r="K82" s="33"/>
      <c r="L82" s="34"/>
      <c r="M82" s="34"/>
      <c r="N82" s="34"/>
      <c r="O82" s="34"/>
      <c r="P82" s="34"/>
      <c r="Q82" s="34"/>
      <c r="R82" s="34"/>
      <c r="S82" s="34"/>
      <c r="T82" s="34"/>
      <c r="U82" s="35"/>
    </row>
    <row r="83" spans="1:21" x14ac:dyDescent="0.25">
      <c r="A83" s="25" t="s">
        <v>186</v>
      </c>
      <c r="B83" s="14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15">
        <v>0</v>
      </c>
      <c r="K83" s="14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15">
        <v>0</v>
      </c>
    </row>
    <row r="84" spans="1:21" x14ac:dyDescent="0.25">
      <c r="A84" s="25" t="s">
        <v>187</v>
      </c>
      <c r="B84" s="14" t="s">
        <v>194</v>
      </c>
      <c r="C84" s="6" t="s">
        <v>194</v>
      </c>
      <c r="D84" s="6" t="s">
        <v>194</v>
      </c>
      <c r="E84" s="6" t="s">
        <v>194</v>
      </c>
      <c r="F84" s="6" t="s">
        <v>194</v>
      </c>
      <c r="G84" s="6" t="s">
        <v>194</v>
      </c>
      <c r="H84" s="6" t="s">
        <v>194</v>
      </c>
      <c r="I84" s="6" t="s">
        <v>194</v>
      </c>
      <c r="J84" s="15" t="s">
        <v>194</v>
      </c>
      <c r="K84" s="14" t="s">
        <v>194</v>
      </c>
      <c r="L84" s="6" t="s">
        <v>194</v>
      </c>
      <c r="M84" s="6" t="s">
        <v>194</v>
      </c>
      <c r="N84" s="6" t="s">
        <v>194</v>
      </c>
      <c r="O84" s="6" t="s">
        <v>194</v>
      </c>
      <c r="P84" s="6" t="s">
        <v>194</v>
      </c>
      <c r="Q84" s="6" t="s">
        <v>194</v>
      </c>
      <c r="R84" s="6" t="s">
        <v>194</v>
      </c>
      <c r="S84" s="6" t="s">
        <v>194</v>
      </c>
      <c r="T84" s="6" t="s">
        <v>194</v>
      </c>
      <c r="U84" s="15" t="s">
        <v>194</v>
      </c>
    </row>
    <row r="85" spans="1:21" x14ac:dyDescent="0.25">
      <c r="A85" s="25" t="s">
        <v>188</v>
      </c>
      <c r="B85" s="14" t="s">
        <v>194</v>
      </c>
      <c r="C85" s="6" t="s">
        <v>194</v>
      </c>
      <c r="D85" s="6" t="s">
        <v>194</v>
      </c>
      <c r="E85" s="6" t="s">
        <v>194</v>
      </c>
      <c r="F85" s="6" t="s">
        <v>194</v>
      </c>
      <c r="G85" s="6" t="s">
        <v>194</v>
      </c>
      <c r="H85" s="6" t="s">
        <v>194</v>
      </c>
      <c r="I85" s="6" t="s">
        <v>194</v>
      </c>
      <c r="J85" s="15" t="s">
        <v>194</v>
      </c>
      <c r="K85" s="14" t="s">
        <v>194</v>
      </c>
      <c r="L85" s="6" t="s">
        <v>194</v>
      </c>
      <c r="M85" s="6" t="s">
        <v>194</v>
      </c>
      <c r="N85" s="6" t="s">
        <v>194</v>
      </c>
      <c r="O85" s="6" t="s">
        <v>194</v>
      </c>
      <c r="P85" s="6" t="s">
        <v>194</v>
      </c>
      <c r="Q85" s="6" t="s">
        <v>194</v>
      </c>
      <c r="R85" s="6" t="s">
        <v>194</v>
      </c>
      <c r="S85" s="6" t="s">
        <v>194</v>
      </c>
      <c r="T85" s="6" t="s">
        <v>194</v>
      </c>
      <c r="U85" s="15" t="s">
        <v>194</v>
      </c>
    </row>
    <row r="86" spans="1:21" x14ac:dyDescent="0.25">
      <c r="A86" s="25" t="s">
        <v>189</v>
      </c>
      <c r="B86" s="14" t="s">
        <v>194</v>
      </c>
      <c r="C86" s="6" t="s">
        <v>194</v>
      </c>
      <c r="D86" s="6" t="s">
        <v>194</v>
      </c>
      <c r="E86" s="6" t="s">
        <v>194</v>
      </c>
      <c r="F86" s="6" t="s">
        <v>194</v>
      </c>
      <c r="G86" s="6" t="s">
        <v>194</v>
      </c>
      <c r="H86" s="6" t="s">
        <v>194</v>
      </c>
      <c r="I86" s="6" t="s">
        <v>194</v>
      </c>
      <c r="J86" s="15" t="s">
        <v>194</v>
      </c>
      <c r="K86" s="14" t="s">
        <v>194</v>
      </c>
      <c r="L86" s="6" t="s">
        <v>194</v>
      </c>
      <c r="M86" s="6" t="s">
        <v>194</v>
      </c>
      <c r="N86" s="6" t="s">
        <v>194</v>
      </c>
      <c r="O86" s="6" t="s">
        <v>194</v>
      </c>
      <c r="P86" s="6" t="s">
        <v>194</v>
      </c>
      <c r="Q86" s="6" t="s">
        <v>194</v>
      </c>
      <c r="R86" s="6" t="s">
        <v>194</v>
      </c>
      <c r="S86" s="6" t="s">
        <v>194</v>
      </c>
      <c r="T86" s="6" t="s">
        <v>194</v>
      </c>
      <c r="U86" s="15" t="s">
        <v>194</v>
      </c>
    </row>
    <row r="87" spans="1:21" x14ac:dyDescent="0.25">
      <c r="A87" s="22" t="s">
        <v>155</v>
      </c>
      <c r="B87" s="12">
        <f t="shared" ref="B87:J87" si="21">SUM(B83:B86)</f>
        <v>0</v>
      </c>
      <c r="C87" s="5">
        <f t="shared" si="21"/>
        <v>0</v>
      </c>
      <c r="D87" s="5">
        <f t="shared" si="21"/>
        <v>0</v>
      </c>
      <c r="E87" s="5">
        <f t="shared" si="21"/>
        <v>0</v>
      </c>
      <c r="F87" s="5">
        <f t="shared" si="21"/>
        <v>0</v>
      </c>
      <c r="G87" s="5">
        <f t="shared" si="21"/>
        <v>0</v>
      </c>
      <c r="H87" s="5">
        <f t="shared" si="21"/>
        <v>0</v>
      </c>
      <c r="I87" s="5">
        <f t="shared" si="21"/>
        <v>0</v>
      </c>
      <c r="J87" s="13">
        <f t="shared" si="21"/>
        <v>0</v>
      </c>
      <c r="K87" s="12">
        <f t="shared" ref="K87:U87" si="22">SUM(K83:K86)</f>
        <v>0</v>
      </c>
      <c r="L87" s="5">
        <f t="shared" si="22"/>
        <v>0</v>
      </c>
      <c r="M87" s="5">
        <f t="shared" si="22"/>
        <v>0</v>
      </c>
      <c r="N87" s="5">
        <f t="shared" si="22"/>
        <v>0</v>
      </c>
      <c r="O87" s="5">
        <f t="shared" si="22"/>
        <v>0</v>
      </c>
      <c r="P87" s="5">
        <f t="shared" si="22"/>
        <v>0</v>
      </c>
      <c r="Q87" s="5">
        <f t="shared" si="22"/>
        <v>0</v>
      </c>
      <c r="R87" s="5">
        <f t="shared" si="22"/>
        <v>0</v>
      </c>
      <c r="S87" s="5">
        <f t="shared" si="22"/>
        <v>0</v>
      </c>
      <c r="T87" s="5">
        <f t="shared" si="22"/>
        <v>0</v>
      </c>
      <c r="U87" s="13">
        <f t="shared" si="22"/>
        <v>0</v>
      </c>
    </row>
    <row r="88" spans="1:21" x14ac:dyDescent="0.25">
      <c r="A88" s="24"/>
      <c r="B88" s="33"/>
      <c r="C88" s="34"/>
      <c r="D88" s="34"/>
      <c r="E88" s="34"/>
      <c r="F88" s="34"/>
      <c r="G88" s="34"/>
      <c r="H88" s="34"/>
      <c r="I88" s="34"/>
      <c r="J88" s="35"/>
      <c r="K88" s="33"/>
      <c r="L88" s="34"/>
      <c r="M88" s="34"/>
      <c r="N88" s="34"/>
      <c r="O88" s="34"/>
      <c r="P88" s="34"/>
      <c r="Q88" s="34"/>
      <c r="R88" s="34"/>
      <c r="S88" s="34"/>
      <c r="T88" s="34"/>
      <c r="U88" s="35"/>
    </row>
    <row r="89" spans="1:21" x14ac:dyDescent="0.25">
      <c r="A89" s="22" t="s">
        <v>169</v>
      </c>
      <c r="B89" s="33"/>
      <c r="C89" s="34"/>
      <c r="D89" s="34"/>
      <c r="E89" s="34"/>
      <c r="F89" s="34"/>
      <c r="G89" s="34"/>
      <c r="H89" s="34"/>
      <c r="I89" s="34"/>
      <c r="J89" s="35"/>
      <c r="K89" s="33"/>
      <c r="L89" s="34"/>
      <c r="M89" s="34"/>
      <c r="N89" s="34"/>
      <c r="O89" s="34"/>
      <c r="P89" s="34"/>
      <c r="Q89" s="34"/>
      <c r="R89" s="34"/>
      <c r="S89" s="34"/>
      <c r="T89" s="34"/>
      <c r="U89" s="35"/>
    </row>
    <row r="90" spans="1:21" x14ac:dyDescent="0.25">
      <c r="A90" s="25" t="s">
        <v>186</v>
      </c>
      <c r="B90" s="14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15">
        <v>0</v>
      </c>
      <c r="K90" s="14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15">
        <v>0</v>
      </c>
    </row>
    <row r="91" spans="1:21" x14ac:dyDescent="0.25">
      <c r="A91" s="25" t="s">
        <v>187</v>
      </c>
      <c r="B91" s="14" t="s">
        <v>194</v>
      </c>
      <c r="C91" s="6" t="s">
        <v>194</v>
      </c>
      <c r="D91" s="6" t="s">
        <v>194</v>
      </c>
      <c r="E91" s="6" t="s">
        <v>194</v>
      </c>
      <c r="F91" s="6" t="s">
        <v>194</v>
      </c>
      <c r="G91" s="6" t="s">
        <v>194</v>
      </c>
      <c r="H91" s="6" t="s">
        <v>194</v>
      </c>
      <c r="I91" s="6" t="s">
        <v>194</v>
      </c>
      <c r="J91" s="15" t="s">
        <v>194</v>
      </c>
      <c r="K91" s="14" t="s">
        <v>194</v>
      </c>
      <c r="L91" s="6" t="s">
        <v>194</v>
      </c>
      <c r="M91" s="6" t="s">
        <v>194</v>
      </c>
      <c r="N91" s="6" t="s">
        <v>194</v>
      </c>
      <c r="O91" s="6" t="s">
        <v>194</v>
      </c>
      <c r="P91" s="6" t="s">
        <v>194</v>
      </c>
      <c r="Q91" s="6" t="s">
        <v>194</v>
      </c>
      <c r="R91" s="6" t="s">
        <v>194</v>
      </c>
      <c r="S91" s="6" t="s">
        <v>194</v>
      </c>
      <c r="T91" s="6" t="s">
        <v>194</v>
      </c>
      <c r="U91" s="15" t="s">
        <v>194</v>
      </c>
    </row>
    <row r="92" spans="1:21" x14ac:dyDescent="0.25">
      <c r="A92" s="25" t="s">
        <v>188</v>
      </c>
      <c r="B92" s="14" t="s">
        <v>194</v>
      </c>
      <c r="C92" s="6" t="s">
        <v>194</v>
      </c>
      <c r="D92" s="6" t="s">
        <v>194</v>
      </c>
      <c r="E92" s="6" t="s">
        <v>194</v>
      </c>
      <c r="F92" s="6" t="s">
        <v>194</v>
      </c>
      <c r="G92" s="6" t="s">
        <v>194</v>
      </c>
      <c r="H92" s="6" t="s">
        <v>194</v>
      </c>
      <c r="I92" s="6" t="s">
        <v>194</v>
      </c>
      <c r="J92" s="15" t="s">
        <v>194</v>
      </c>
      <c r="K92" s="14" t="s">
        <v>194</v>
      </c>
      <c r="L92" s="6" t="s">
        <v>194</v>
      </c>
      <c r="M92" s="6" t="s">
        <v>194</v>
      </c>
      <c r="N92" s="6" t="s">
        <v>194</v>
      </c>
      <c r="O92" s="6" t="s">
        <v>194</v>
      </c>
      <c r="P92" s="6" t="s">
        <v>194</v>
      </c>
      <c r="Q92" s="6" t="s">
        <v>194</v>
      </c>
      <c r="R92" s="6" t="s">
        <v>194</v>
      </c>
      <c r="S92" s="6" t="s">
        <v>194</v>
      </c>
      <c r="T92" s="6" t="s">
        <v>194</v>
      </c>
      <c r="U92" s="15" t="s">
        <v>194</v>
      </c>
    </row>
    <row r="93" spans="1:21" x14ac:dyDescent="0.25">
      <c r="A93" s="25" t="s">
        <v>189</v>
      </c>
      <c r="B93" s="14" t="s">
        <v>194</v>
      </c>
      <c r="C93" s="6" t="s">
        <v>194</v>
      </c>
      <c r="D93" s="6" t="s">
        <v>194</v>
      </c>
      <c r="E93" s="6" t="s">
        <v>194</v>
      </c>
      <c r="F93" s="6" t="s">
        <v>194</v>
      </c>
      <c r="G93" s="6" t="s">
        <v>194</v>
      </c>
      <c r="H93" s="6" t="s">
        <v>194</v>
      </c>
      <c r="I93" s="6" t="s">
        <v>194</v>
      </c>
      <c r="J93" s="15" t="s">
        <v>194</v>
      </c>
      <c r="K93" s="14" t="s">
        <v>194</v>
      </c>
      <c r="L93" s="6" t="s">
        <v>194</v>
      </c>
      <c r="M93" s="6" t="s">
        <v>194</v>
      </c>
      <c r="N93" s="6" t="s">
        <v>194</v>
      </c>
      <c r="O93" s="6" t="s">
        <v>194</v>
      </c>
      <c r="P93" s="6" t="s">
        <v>194</v>
      </c>
      <c r="Q93" s="6" t="s">
        <v>194</v>
      </c>
      <c r="R93" s="6" t="s">
        <v>194</v>
      </c>
      <c r="S93" s="6" t="s">
        <v>194</v>
      </c>
      <c r="T93" s="6" t="s">
        <v>194</v>
      </c>
      <c r="U93" s="15" t="s">
        <v>194</v>
      </c>
    </row>
    <row r="94" spans="1:21" x14ac:dyDescent="0.25">
      <c r="A94" s="22" t="s">
        <v>155</v>
      </c>
      <c r="B94" s="12">
        <f t="shared" ref="B94:J94" si="23">SUM(B90:B93)</f>
        <v>0</v>
      </c>
      <c r="C94" s="5">
        <f t="shared" si="23"/>
        <v>0</v>
      </c>
      <c r="D94" s="5">
        <f t="shared" si="23"/>
        <v>0</v>
      </c>
      <c r="E94" s="5">
        <f t="shared" si="23"/>
        <v>0</v>
      </c>
      <c r="F94" s="5">
        <f t="shared" si="23"/>
        <v>0</v>
      </c>
      <c r="G94" s="5">
        <f t="shared" si="23"/>
        <v>0</v>
      </c>
      <c r="H94" s="5">
        <f t="shared" si="23"/>
        <v>0</v>
      </c>
      <c r="I94" s="5">
        <f t="shared" si="23"/>
        <v>0</v>
      </c>
      <c r="J94" s="13">
        <f t="shared" si="23"/>
        <v>0</v>
      </c>
      <c r="K94" s="12">
        <f t="shared" ref="K94:U94" si="24">SUM(K90:K93)</f>
        <v>0</v>
      </c>
      <c r="L94" s="5">
        <f t="shared" si="24"/>
        <v>0</v>
      </c>
      <c r="M94" s="5">
        <f t="shared" si="24"/>
        <v>0</v>
      </c>
      <c r="N94" s="5">
        <f t="shared" si="24"/>
        <v>0</v>
      </c>
      <c r="O94" s="5">
        <f t="shared" si="24"/>
        <v>0</v>
      </c>
      <c r="P94" s="5">
        <f t="shared" si="24"/>
        <v>0</v>
      </c>
      <c r="Q94" s="5">
        <f t="shared" si="24"/>
        <v>0</v>
      </c>
      <c r="R94" s="5">
        <f t="shared" si="24"/>
        <v>0</v>
      </c>
      <c r="S94" s="5">
        <f t="shared" si="24"/>
        <v>0</v>
      </c>
      <c r="T94" s="5">
        <f t="shared" si="24"/>
        <v>0</v>
      </c>
      <c r="U94" s="13">
        <f t="shared" si="24"/>
        <v>0</v>
      </c>
    </row>
    <row r="95" spans="1:21" x14ac:dyDescent="0.25">
      <c r="A95" s="24"/>
      <c r="B95" s="33"/>
      <c r="C95" s="34"/>
      <c r="D95" s="34"/>
      <c r="E95" s="34"/>
      <c r="F95" s="34"/>
      <c r="G95" s="34"/>
      <c r="H95" s="34"/>
      <c r="I95" s="34"/>
      <c r="J95" s="35"/>
      <c r="K95" s="33"/>
      <c r="L95" s="34"/>
      <c r="M95" s="34"/>
      <c r="N95" s="34"/>
      <c r="O95" s="34"/>
      <c r="P95" s="34"/>
      <c r="Q95" s="34"/>
      <c r="R95" s="34"/>
      <c r="S95" s="34"/>
      <c r="T95" s="34"/>
      <c r="U95" s="35"/>
    </row>
    <row r="96" spans="1:21" x14ac:dyDescent="0.25">
      <c r="A96" s="22" t="s">
        <v>170</v>
      </c>
      <c r="B96" s="33"/>
      <c r="C96" s="34"/>
      <c r="D96" s="34"/>
      <c r="E96" s="34"/>
      <c r="F96" s="34"/>
      <c r="G96" s="34"/>
      <c r="H96" s="34"/>
      <c r="I96" s="34"/>
      <c r="J96" s="35"/>
      <c r="K96" s="33"/>
      <c r="L96" s="34"/>
      <c r="M96" s="34"/>
      <c r="N96" s="34"/>
      <c r="O96" s="34"/>
      <c r="P96" s="34"/>
      <c r="Q96" s="34"/>
      <c r="R96" s="34"/>
      <c r="S96" s="34"/>
      <c r="T96" s="34"/>
      <c r="U96" s="35"/>
    </row>
    <row r="97" spans="1:21" x14ac:dyDescent="0.25">
      <c r="A97" s="25" t="s">
        <v>186</v>
      </c>
      <c r="B97" s="14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15">
        <v>0</v>
      </c>
      <c r="K97" s="14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15">
        <v>0</v>
      </c>
    </row>
    <row r="98" spans="1:21" x14ac:dyDescent="0.25">
      <c r="A98" s="25" t="s">
        <v>187</v>
      </c>
      <c r="B98" s="14" t="s">
        <v>194</v>
      </c>
      <c r="C98" s="6" t="s">
        <v>194</v>
      </c>
      <c r="D98" s="6" t="s">
        <v>194</v>
      </c>
      <c r="E98" s="6" t="s">
        <v>194</v>
      </c>
      <c r="F98" s="6" t="s">
        <v>194</v>
      </c>
      <c r="G98" s="6" t="s">
        <v>194</v>
      </c>
      <c r="H98" s="6" t="s">
        <v>194</v>
      </c>
      <c r="I98" s="6" t="s">
        <v>194</v>
      </c>
      <c r="J98" s="15" t="s">
        <v>194</v>
      </c>
      <c r="K98" s="14" t="s">
        <v>194</v>
      </c>
      <c r="L98" s="6" t="s">
        <v>194</v>
      </c>
      <c r="M98" s="6" t="s">
        <v>194</v>
      </c>
      <c r="N98" s="6" t="s">
        <v>194</v>
      </c>
      <c r="O98" s="6" t="s">
        <v>194</v>
      </c>
      <c r="P98" s="6" t="s">
        <v>194</v>
      </c>
      <c r="Q98" s="6" t="s">
        <v>194</v>
      </c>
      <c r="R98" s="6" t="s">
        <v>194</v>
      </c>
      <c r="S98" s="6" t="s">
        <v>194</v>
      </c>
      <c r="T98" s="6" t="s">
        <v>194</v>
      </c>
      <c r="U98" s="15" t="s">
        <v>194</v>
      </c>
    </row>
    <row r="99" spans="1:21" x14ac:dyDescent="0.25">
      <c r="A99" s="25" t="s">
        <v>188</v>
      </c>
      <c r="B99" s="14" t="s">
        <v>194</v>
      </c>
      <c r="C99" s="6" t="s">
        <v>194</v>
      </c>
      <c r="D99" s="6" t="s">
        <v>194</v>
      </c>
      <c r="E99" s="6" t="s">
        <v>194</v>
      </c>
      <c r="F99" s="6" t="s">
        <v>194</v>
      </c>
      <c r="G99" s="6" t="s">
        <v>194</v>
      </c>
      <c r="H99" s="6" t="s">
        <v>194</v>
      </c>
      <c r="I99" s="6" t="s">
        <v>194</v>
      </c>
      <c r="J99" s="15" t="s">
        <v>194</v>
      </c>
      <c r="K99" s="14" t="s">
        <v>194</v>
      </c>
      <c r="L99" s="6" t="s">
        <v>194</v>
      </c>
      <c r="M99" s="6" t="s">
        <v>194</v>
      </c>
      <c r="N99" s="6" t="s">
        <v>194</v>
      </c>
      <c r="O99" s="6" t="s">
        <v>194</v>
      </c>
      <c r="P99" s="6" t="s">
        <v>194</v>
      </c>
      <c r="Q99" s="6" t="s">
        <v>194</v>
      </c>
      <c r="R99" s="6" t="s">
        <v>194</v>
      </c>
      <c r="S99" s="6" t="s">
        <v>194</v>
      </c>
      <c r="T99" s="6" t="s">
        <v>194</v>
      </c>
      <c r="U99" s="15" t="s">
        <v>194</v>
      </c>
    </row>
    <row r="100" spans="1:21" x14ac:dyDescent="0.25">
      <c r="A100" s="25" t="s">
        <v>189</v>
      </c>
      <c r="B100" s="14" t="s">
        <v>194</v>
      </c>
      <c r="C100" s="6" t="s">
        <v>194</v>
      </c>
      <c r="D100" s="6" t="s">
        <v>194</v>
      </c>
      <c r="E100" s="6" t="s">
        <v>194</v>
      </c>
      <c r="F100" s="6" t="s">
        <v>194</v>
      </c>
      <c r="G100" s="6" t="s">
        <v>194</v>
      </c>
      <c r="H100" s="6" t="s">
        <v>194</v>
      </c>
      <c r="I100" s="6" t="s">
        <v>194</v>
      </c>
      <c r="J100" s="15" t="s">
        <v>194</v>
      </c>
      <c r="K100" s="14" t="s">
        <v>194</v>
      </c>
      <c r="L100" s="6" t="s">
        <v>194</v>
      </c>
      <c r="M100" s="6" t="s">
        <v>194</v>
      </c>
      <c r="N100" s="6" t="s">
        <v>194</v>
      </c>
      <c r="O100" s="6" t="s">
        <v>194</v>
      </c>
      <c r="P100" s="6" t="s">
        <v>194</v>
      </c>
      <c r="Q100" s="6" t="s">
        <v>194</v>
      </c>
      <c r="R100" s="6" t="s">
        <v>194</v>
      </c>
      <c r="S100" s="6" t="s">
        <v>194</v>
      </c>
      <c r="T100" s="6" t="s">
        <v>194</v>
      </c>
      <c r="U100" s="15" t="s">
        <v>194</v>
      </c>
    </row>
    <row r="101" spans="1:21" x14ac:dyDescent="0.25">
      <c r="A101" s="22" t="s">
        <v>155</v>
      </c>
      <c r="B101" s="12">
        <f t="shared" ref="B101:J101" si="25">SUM(B97:B100)</f>
        <v>0</v>
      </c>
      <c r="C101" s="5">
        <f t="shared" si="25"/>
        <v>0</v>
      </c>
      <c r="D101" s="5">
        <f t="shared" si="25"/>
        <v>0</v>
      </c>
      <c r="E101" s="5">
        <f t="shared" si="25"/>
        <v>0</v>
      </c>
      <c r="F101" s="5">
        <f t="shared" si="25"/>
        <v>0</v>
      </c>
      <c r="G101" s="5">
        <f t="shared" si="25"/>
        <v>0</v>
      </c>
      <c r="H101" s="5">
        <f t="shared" si="25"/>
        <v>0</v>
      </c>
      <c r="I101" s="5">
        <f t="shared" si="25"/>
        <v>0</v>
      </c>
      <c r="J101" s="13">
        <f t="shared" si="25"/>
        <v>0</v>
      </c>
      <c r="K101" s="12">
        <f t="shared" ref="K101:U101" si="26">SUM(K97:K100)</f>
        <v>0</v>
      </c>
      <c r="L101" s="5">
        <f t="shared" si="26"/>
        <v>0</v>
      </c>
      <c r="M101" s="5">
        <f t="shared" si="26"/>
        <v>0</v>
      </c>
      <c r="N101" s="5">
        <f t="shared" si="26"/>
        <v>0</v>
      </c>
      <c r="O101" s="5">
        <f t="shared" si="26"/>
        <v>0</v>
      </c>
      <c r="P101" s="5">
        <f t="shared" si="26"/>
        <v>0</v>
      </c>
      <c r="Q101" s="5">
        <f t="shared" si="26"/>
        <v>0</v>
      </c>
      <c r="R101" s="5">
        <f t="shared" si="26"/>
        <v>0</v>
      </c>
      <c r="S101" s="5">
        <f t="shared" si="26"/>
        <v>0</v>
      </c>
      <c r="T101" s="5">
        <f t="shared" si="26"/>
        <v>0</v>
      </c>
      <c r="U101" s="13">
        <f t="shared" si="26"/>
        <v>0</v>
      </c>
    </row>
    <row r="102" spans="1:21" x14ac:dyDescent="0.25">
      <c r="A102" s="24"/>
      <c r="B102" s="33"/>
      <c r="C102" s="34"/>
      <c r="D102" s="34"/>
      <c r="E102" s="34"/>
      <c r="F102" s="34"/>
      <c r="G102" s="34"/>
      <c r="H102" s="34"/>
      <c r="I102" s="34"/>
      <c r="J102" s="35"/>
      <c r="K102" s="33"/>
      <c r="L102" s="34"/>
      <c r="M102" s="34"/>
      <c r="N102" s="34"/>
      <c r="O102" s="34"/>
      <c r="P102" s="34"/>
      <c r="Q102" s="34"/>
      <c r="R102" s="34"/>
      <c r="S102" s="34"/>
      <c r="T102" s="34"/>
      <c r="U102" s="35"/>
    </row>
    <row r="103" spans="1:21" x14ac:dyDescent="0.25">
      <c r="A103" s="22" t="s">
        <v>171</v>
      </c>
      <c r="B103" s="33"/>
      <c r="C103" s="34"/>
      <c r="D103" s="34"/>
      <c r="E103" s="34"/>
      <c r="F103" s="34"/>
      <c r="G103" s="34"/>
      <c r="H103" s="34"/>
      <c r="I103" s="34"/>
      <c r="J103" s="35"/>
      <c r="K103" s="33"/>
      <c r="L103" s="34"/>
      <c r="M103" s="34"/>
      <c r="N103" s="34"/>
      <c r="O103" s="34"/>
      <c r="P103" s="34"/>
      <c r="Q103" s="34"/>
      <c r="R103" s="34"/>
      <c r="S103" s="34"/>
      <c r="T103" s="34"/>
      <c r="U103" s="35"/>
    </row>
    <row r="104" spans="1:21" x14ac:dyDescent="0.25">
      <c r="A104" s="25" t="s">
        <v>186</v>
      </c>
      <c r="B104" s="14">
        <v>0</v>
      </c>
      <c r="C104" s="6">
        <v>0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15">
        <v>0</v>
      </c>
      <c r="K104" s="14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15">
        <v>0</v>
      </c>
    </row>
    <row r="105" spans="1:21" x14ac:dyDescent="0.25">
      <c r="A105" s="25" t="s">
        <v>187</v>
      </c>
      <c r="B105" s="14" t="s">
        <v>194</v>
      </c>
      <c r="C105" s="6" t="s">
        <v>194</v>
      </c>
      <c r="D105" s="6" t="s">
        <v>194</v>
      </c>
      <c r="E105" s="6" t="s">
        <v>194</v>
      </c>
      <c r="F105" s="6" t="s">
        <v>194</v>
      </c>
      <c r="G105" s="6" t="s">
        <v>194</v>
      </c>
      <c r="H105" s="6" t="s">
        <v>194</v>
      </c>
      <c r="I105" s="6" t="s">
        <v>194</v>
      </c>
      <c r="J105" s="15" t="s">
        <v>194</v>
      </c>
      <c r="K105" s="14" t="s">
        <v>194</v>
      </c>
      <c r="L105" s="6" t="s">
        <v>194</v>
      </c>
      <c r="M105" s="6" t="s">
        <v>194</v>
      </c>
      <c r="N105" s="6" t="s">
        <v>194</v>
      </c>
      <c r="O105" s="6" t="s">
        <v>194</v>
      </c>
      <c r="P105" s="6" t="s">
        <v>194</v>
      </c>
      <c r="Q105" s="6" t="s">
        <v>194</v>
      </c>
      <c r="R105" s="6" t="s">
        <v>194</v>
      </c>
      <c r="S105" s="6" t="s">
        <v>194</v>
      </c>
      <c r="T105" s="6" t="s">
        <v>194</v>
      </c>
      <c r="U105" s="15" t="s">
        <v>194</v>
      </c>
    </row>
    <row r="106" spans="1:21" x14ac:dyDescent="0.25">
      <c r="A106" s="25" t="s">
        <v>188</v>
      </c>
      <c r="B106" s="14" t="s">
        <v>194</v>
      </c>
      <c r="C106" s="6" t="s">
        <v>194</v>
      </c>
      <c r="D106" s="6" t="s">
        <v>194</v>
      </c>
      <c r="E106" s="6" t="s">
        <v>194</v>
      </c>
      <c r="F106" s="6" t="s">
        <v>194</v>
      </c>
      <c r="G106" s="6" t="s">
        <v>194</v>
      </c>
      <c r="H106" s="6" t="s">
        <v>194</v>
      </c>
      <c r="I106" s="6" t="s">
        <v>194</v>
      </c>
      <c r="J106" s="15" t="s">
        <v>194</v>
      </c>
      <c r="K106" s="14" t="s">
        <v>194</v>
      </c>
      <c r="L106" s="6" t="s">
        <v>194</v>
      </c>
      <c r="M106" s="6" t="s">
        <v>194</v>
      </c>
      <c r="N106" s="6" t="s">
        <v>194</v>
      </c>
      <c r="O106" s="6" t="s">
        <v>194</v>
      </c>
      <c r="P106" s="6" t="s">
        <v>194</v>
      </c>
      <c r="Q106" s="6" t="s">
        <v>194</v>
      </c>
      <c r="R106" s="6" t="s">
        <v>194</v>
      </c>
      <c r="S106" s="6" t="s">
        <v>194</v>
      </c>
      <c r="T106" s="6" t="s">
        <v>194</v>
      </c>
      <c r="U106" s="15" t="s">
        <v>194</v>
      </c>
    </row>
    <row r="107" spans="1:21" x14ac:dyDescent="0.25">
      <c r="A107" s="25" t="s">
        <v>189</v>
      </c>
      <c r="B107" s="14" t="s">
        <v>194</v>
      </c>
      <c r="C107" s="6" t="s">
        <v>194</v>
      </c>
      <c r="D107" s="6" t="s">
        <v>194</v>
      </c>
      <c r="E107" s="6" t="s">
        <v>194</v>
      </c>
      <c r="F107" s="6" t="s">
        <v>194</v>
      </c>
      <c r="G107" s="6" t="s">
        <v>194</v>
      </c>
      <c r="H107" s="6" t="s">
        <v>194</v>
      </c>
      <c r="I107" s="6" t="s">
        <v>194</v>
      </c>
      <c r="J107" s="15" t="s">
        <v>194</v>
      </c>
      <c r="K107" s="14" t="s">
        <v>194</v>
      </c>
      <c r="L107" s="6" t="s">
        <v>194</v>
      </c>
      <c r="M107" s="6" t="s">
        <v>194</v>
      </c>
      <c r="N107" s="6" t="s">
        <v>194</v>
      </c>
      <c r="O107" s="6" t="s">
        <v>194</v>
      </c>
      <c r="P107" s="6" t="s">
        <v>194</v>
      </c>
      <c r="Q107" s="6" t="s">
        <v>194</v>
      </c>
      <c r="R107" s="6" t="s">
        <v>194</v>
      </c>
      <c r="S107" s="6" t="s">
        <v>194</v>
      </c>
      <c r="T107" s="6" t="s">
        <v>194</v>
      </c>
      <c r="U107" s="15" t="s">
        <v>194</v>
      </c>
    </row>
    <row r="108" spans="1:21" x14ac:dyDescent="0.25">
      <c r="A108" s="22" t="s">
        <v>155</v>
      </c>
      <c r="B108" s="12">
        <f t="shared" ref="B108:J108" si="27">SUM(B104:B107)</f>
        <v>0</v>
      </c>
      <c r="C108" s="5">
        <f t="shared" si="27"/>
        <v>0</v>
      </c>
      <c r="D108" s="5">
        <f t="shared" si="27"/>
        <v>0</v>
      </c>
      <c r="E108" s="5">
        <f t="shared" si="27"/>
        <v>0</v>
      </c>
      <c r="F108" s="5">
        <f t="shared" si="27"/>
        <v>0</v>
      </c>
      <c r="G108" s="5">
        <f t="shared" si="27"/>
        <v>0</v>
      </c>
      <c r="H108" s="5">
        <f t="shared" si="27"/>
        <v>0</v>
      </c>
      <c r="I108" s="5">
        <f t="shared" si="27"/>
        <v>0</v>
      </c>
      <c r="J108" s="13">
        <f t="shared" si="27"/>
        <v>0</v>
      </c>
      <c r="K108" s="12">
        <f t="shared" ref="K108:U108" si="28">SUM(K104:K107)</f>
        <v>0</v>
      </c>
      <c r="L108" s="5">
        <f t="shared" si="28"/>
        <v>0</v>
      </c>
      <c r="M108" s="5">
        <f t="shared" si="28"/>
        <v>0</v>
      </c>
      <c r="N108" s="5">
        <f t="shared" si="28"/>
        <v>0</v>
      </c>
      <c r="O108" s="5">
        <f t="shared" si="28"/>
        <v>0</v>
      </c>
      <c r="P108" s="5">
        <f t="shared" si="28"/>
        <v>0</v>
      </c>
      <c r="Q108" s="5">
        <f t="shared" si="28"/>
        <v>0</v>
      </c>
      <c r="R108" s="5">
        <f t="shared" si="28"/>
        <v>0</v>
      </c>
      <c r="S108" s="5">
        <f t="shared" si="28"/>
        <v>0</v>
      </c>
      <c r="T108" s="5">
        <f t="shared" si="28"/>
        <v>0</v>
      </c>
      <c r="U108" s="13">
        <f t="shared" si="28"/>
        <v>0</v>
      </c>
    </row>
    <row r="109" spans="1:21" x14ac:dyDescent="0.25">
      <c r="A109" s="24"/>
      <c r="B109" s="33"/>
      <c r="C109" s="34"/>
      <c r="D109" s="34"/>
      <c r="E109" s="34"/>
      <c r="F109" s="34"/>
      <c r="G109" s="34"/>
      <c r="H109" s="34"/>
      <c r="I109" s="34"/>
      <c r="J109" s="35"/>
      <c r="K109" s="33"/>
      <c r="L109" s="34"/>
      <c r="M109" s="34"/>
      <c r="N109" s="34"/>
      <c r="O109" s="34"/>
      <c r="P109" s="34"/>
      <c r="Q109" s="34"/>
      <c r="R109" s="34"/>
      <c r="S109" s="34"/>
      <c r="T109" s="34"/>
      <c r="U109" s="35"/>
    </row>
    <row r="110" spans="1:21" x14ac:dyDescent="0.25">
      <c r="A110" s="22" t="s">
        <v>172</v>
      </c>
      <c r="B110" s="33"/>
      <c r="C110" s="34"/>
      <c r="D110" s="34"/>
      <c r="E110" s="34"/>
      <c r="F110" s="34"/>
      <c r="G110" s="34"/>
      <c r="H110" s="34"/>
      <c r="I110" s="34"/>
      <c r="J110" s="35"/>
      <c r="K110" s="33"/>
      <c r="L110" s="34"/>
      <c r="M110" s="34"/>
      <c r="N110" s="34"/>
      <c r="O110" s="34"/>
      <c r="P110" s="34"/>
      <c r="Q110" s="34"/>
      <c r="R110" s="34"/>
      <c r="S110" s="34"/>
      <c r="T110" s="34"/>
      <c r="U110" s="35"/>
    </row>
    <row r="111" spans="1:21" x14ac:dyDescent="0.25">
      <c r="A111" s="25" t="s">
        <v>186</v>
      </c>
      <c r="B111" s="14">
        <v>0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15">
        <v>0</v>
      </c>
      <c r="K111" s="14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15">
        <v>0</v>
      </c>
    </row>
    <row r="112" spans="1:21" x14ac:dyDescent="0.25">
      <c r="A112" s="25" t="s">
        <v>187</v>
      </c>
      <c r="B112" s="14" t="s">
        <v>194</v>
      </c>
      <c r="C112" s="6" t="s">
        <v>194</v>
      </c>
      <c r="D112" s="6" t="s">
        <v>194</v>
      </c>
      <c r="E112" s="6" t="s">
        <v>194</v>
      </c>
      <c r="F112" s="6" t="s">
        <v>194</v>
      </c>
      <c r="G112" s="6" t="s">
        <v>194</v>
      </c>
      <c r="H112" s="6" t="s">
        <v>194</v>
      </c>
      <c r="I112" s="6" t="s">
        <v>194</v>
      </c>
      <c r="J112" s="15" t="s">
        <v>194</v>
      </c>
      <c r="K112" s="14" t="s">
        <v>194</v>
      </c>
      <c r="L112" s="6" t="s">
        <v>194</v>
      </c>
      <c r="M112" s="6" t="s">
        <v>194</v>
      </c>
      <c r="N112" s="6" t="s">
        <v>194</v>
      </c>
      <c r="O112" s="6" t="s">
        <v>194</v>
      </c>
      <c r="P112" s="6" t="s">
        <v>194</v>
      </c>
      <c r="Q112" s="6" t="s">
        <v>194</v>
      </c>
      <c r="R112" s="6" t="s">
        <v>194</v>
      </c>
      <c r="S112" s="6" t="s">
        <v>194</v>
      </c>
      <c r="T112" s="6" t="s">
        <v>194</v>
      </c>
      <c r="U112" s="15" t="s">
        <v>194</v>
      </c>
    </row>
    <row r="113" spans="1:21" x14ac:dyDescent="0.25">
      <c r="A113" s="25" t="s">
        <v>188</v>
      </c>
      <c r="B113" s="14" t="s">
        <v>194</v>
      </c>
      <c r="C113" s="6" t="s">
        <v>194</v>
      </c>
      <c r="D113" s="6" t="s">
        <v>194</v>
      </c>
      <c r="E113" s="6" t="s">
        <v>194</v>
      </c>
      <c r="F113" s="6" t="s">
        <v>194</v>
      </c>
      <c r="G113" s="6" t="s">
        <v>194</v>
      </c>
      <c r="H113" s="6" t="s">
        <v>194</v>
      </c>
      <c r="I113" s="6" t="s">
        <v>194</v>
      </c>
      <c r="J113" s="15" t="s">
        <v>194</v>
      </c>
      <c r="K113" s="14" t="s">
        <v>194</v>
      </c>
      <c r="L113" s="6" t="s">
        <v>194</v>
      </c>
      <c r="M113" s="6" t="s">
        <v>194</v>
      </c>
      <c r="N113" s="6" t="s">
        <v>194</v>
      </c>
      <c r="O113" s="6" t="s">
        <v>194</v>
      </c>
      <c r="P113" s="6" t="s">
        <v>194</v>
      </c>
      <c r="Q113" s="6" t="s">
        <v>194</v>
      </c>
      <c r="R113" s="6" t="s">
        <v>194</v>
      </c>
      <c r="S113" s="6" t="s">
        <v>194</v>
      </c>
      <c r="T113" s="6" t="s">
        <v>194</v>
      </c>
      <c r="U113" s="15" t="s">
        <v>194</v>
      </c>
    </row>
    <row r="114" spans="1:21" x14ac:dyDescent="0.25">
      <c r="A114" s="25" t="s">
        <v>189</v>
      </c>
      <c r="B114" s="14" t="s">
        <v>194</v>
      </c>
      <c r="C114" s="6" t="s">
        <v>194</v>
      </c>
      <c r="D114" s="6" t="s">
        <v>194</v>
      </c>
      <c r="E114" s="6" t="s">
        <v>194</v>
      </c>
      <c r="F114" s="6" t="s">
        <v>194</v>
      </c>
      <c r="G114" s="6" t="s">
        <v>194</v>
      </c>
      <c r="H114" s="6" t="s">
        <v>194</v>
      </c>
      <c r="I114" s="6" t="s">
        <v>194</v>
      </c>
      <c r="J114" s="15" t="s">
        <v>194</v>
      </c>
      <c r="K114" s="14" t="s">
        <v>194</v>
      </c>
      <c r="L114" s="6" t="s">
        <v>194</v>
      </c>
      <c r="M114" s="6" t="s">
        <v>194</v>
      </c>
      <c r="N114" s="6" t="s">
        <v>194</v>
      </c>
      <c r="O114" s="6" t="s">
        <v>194</v>
      </c>
      <c r="P114" s="6" t="s">
        <v>194</v>
      </c>
      <c r="Q114" s="6" t="s">
        <v>194</v>
      </c>
      <c r="R114" s="6" t="s">
        <v>194</v>
      </c>
      <c r="S114" s="6" t="s">
        <v>194</v>
      </c>
      <c r="T114" s="6" t="s">
        <v>194</v>
      </c>
      <c r="U114" s="15" t="s">
        <v>194</v>
      </c>
    </row>
    <row r="115" spans="1:21" x14ac:dyDescent="0.25">
      <c r="A115" s="22" t="s">
        <v>155</v>
      </c>
      <c r="B115" s="12">
        <f t="shared" ref="B115:J115" si="29">SUM(B111:B114)</f>
        <v>0</v>
      </c>
      <c r="C115" s="5">
        <f t="shared" si="29"/>
        <v>0</v>
      </c>
      <c r="D115" s="5">
        <f t="shared" si="29"/>
        <v>0</v>
      </c>
      <c r="E115" s="5">
        <f t="shared" si="29"/>
        <v>0</v>
      </c>
      <c r="F115" s="5">
        <f t="shared" si="29"/>
        <v>0</v>
      </c>
      <c r="G115" s="5">
        <f t="shared" si="29"/>
        <v>0</v>
      </c>
      <c r="H115" s="5">
        <f t="shared" si="29"/>
        <v>0</v>
      </c>
      <c r="I115" s="5">
        <f t="shared" si="29"/>
        <v>0</v>
      </c>
      <c r="J115" s="13">
        <f t="shared" si="29"/>
        <v>0</v>
      </c>
      <c r="K115" s="12">
        <f t="shared" ref="K115:U115" si="30">SUM(K111:K114)</f>
        <v>0</v>
      </c>
      <c r="L115" s="5">
        <f t="shared" si="30"/>
        <v>0</v>
      </c>
      <c r="M115" s="5">
        <f t="shared" si="30"/>
        <v>0</v>
      </c>
      <c r="N115" s="5">
        <f t="shared" si="30"/>
        <v>0</v>
      </c>
      <c r="O115" s="5">
        <f t="shared" si="30"/>
        <v>0</v>
      </c>
      <c r="P115" s="5">
        <f t="shared" si="30"/>
        <v>0</v>
      </c>
      <c r="Q115" s="5">
        <f t="shared" si="30"/>
        <v>0</v>
      </c>
      <c r="R115" s="5">
        <f t="shared" si="30"/>
        <v>0</v>
      </c>
      <c r="S115" s="5">
        <f t="shared" si="30"/>
        <v>0</v>
      </c>
      <c r="T115" s="5">
        <f t="shared" si="30"/>
        <v>0</v>
      </c>
      <c r="U115" s="13">
        <f t="shared" si="30"/>
        <v>0</v>
      </c>
    </row>
    <row r="116" spans="1:21" x14ac:dyDescent="0.25">
      <c r="A116" s="24"/>
      <c r="B116" s="33"/>
      <c r="C116" s="34"/>
      <c r="D116" s="34"/>
      <c r="E116" s="34"/>
      <c r="F116" s="34"/>
      <c r="G116" s="34"/>
      <c r="H116" s="34"/>
      <c r="I116" s="34"/>
      <c r="J116" s="35"/>
      <c r="K116" s="33"/>
      <c r="L116" s="34"/>
      <c r="M116" s="34"/>
      <c r="N116" s="34"/>
      <c r="O116" s="34"/>
      <c r="P116" s="34"/>
      <c r="Q116" s="34"/>
      <c r="R116" s="34"/>
      <c r="S116" s="34"/>
      <c r="T116" s="34"/>
      <c r="U116" s="35"/>
    </row>
    <row r="117" spans="1:21" x14ac:dyDescent="0.25">
      <c r="A117" s="22" t="s">
        <v>173</v>
      </c>
      <c r="B117" s="33"/>
      <c r="C117" s="34"/>
      <c r="D117" s="34"/>
      <c r="E117" s="34"/>
      <c r="F117" s="34"/>
      <c r="G117" s="34"/>
      <c r="H117" s="34"/>
      <c r="I117" s="34"/>
      <c r="J117" s="35"/>
      <c r="K117" s="33"/>
      <c r="L117" s="34"/>
      <c r="M117" s="34"/>
      <c r="N117" s="34"/>
      <c r="O117" s="34"/>
      <c r="P117" s="34"/>
      <c r="Q117" s="34"/>
      <c r="R117" s="34"/>
      <c r="S117" s="34"/>
      <c r="T117" s="34"/>
      <c r="U117" s="35"/>
    </row>
    <row r="118" spans="1:21" x14ac:dyDescent="0.25">
      <c r="A118" s="25" t="s">
        <v>186</v>
      </c>
      <c r="B118" s="14">
        <v>0</v>
      </c>
      <c r="C118" s="6">
        <v>0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15">
        <v>0</v>
      </c>
      <c r="K118" s="14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15">
        <v>0</v>
      </c>
    </row>
    <row r="119" spans="1:21" x14ac:dyDescent="0.25">
      <c r="A119" s="25" t="s">
        <v>187</v>
      </c>
      <c r="B119" s="14" t="s">
        <v>194</v>
      </c>
      <c r="C119" s="6" t="s">
        <v>194</v>
      </c>
      <c r="D119" s="6" t="s">
        <v>194</v>
      </c>
      <c r="E119" s="6" t="s">
        <v>194</v>
      </c>
      <c r="F119" s="6" t="s">
        <v>194</v>
      </c>
      <c r="G119" s="6" t="s">
        <v>194</v>
      </c>
      <c r="H119" s="6" t="s">
        <v>194</v>
      </c>
      <c r="I119" s="6" t="s">
        <v>194</v>
      </c>
      <c r="J119" s="15" t="s">
        <v>194</v>
      </c>
      <c r="K119" s="14" t="s">
        <v>194</v>
      </c>
      <c r="L119" s="6" t="s">
        <v>194</v>
      </c>
      <c r="M119" s="6" t="s">
        <v>194</v>
      </c>
      <c r="N119" s="6" t="s">
        <v>194</v>
      </c>
      <c r="O119" s="6" t="s">
        <v>194</v>
      </c>
      <c r="P119" s="6" t="s">
        <v>194</v>
      </c>
      <c r="Q119" s="6" t="s">
        <v>194</v>
      </c>
      <c r="R119" s="6" t="s">
        <v>194</v>
      </c>
      <c r="S119" s="6" t="s">
        <v>194</v>
      </c>
      <c r="T119" s="6" t="s">
        <v>194</v>
      </c>
      <c r="U119" s="15" t="s">
        <v>194</v>
      </c>
    </row>
    <row r="120" spans="1:21" x14ac:dyDescent="0.25">
      <c r="A120" s="25" t="s">
        <v>188</v>
      </c>
      <c r="B120" s="14" t="s">
        <v>194</v>
      </c>
      <c r="C120" s="6" t="s">
        <v>194</v>
      </c>
      <c r="D120" s="6" t="s">
        <v>194</v>
      </c>
      <c r="E120" s="6" t="s">
        <v>194</v>
      </c>
      <c r="F120" s="6" t="s">
        <v>194</v>
      </c>
      <c r="G120" s="6" t="s">
        <v>194</v>
      </c>
      <c r="H120" s="6" t="s">
        <v>194</v>
      </c>
      <c r="I120" s="6" t="s">
        <v>194</v>
      </c>
      <c r="J120" s="15" t="s">
        <v>194</v>
      </c>
      <c r="K120" s="14" t="s">
        <v>194</v>
      </c>
      <c r="L120" s="6" t="s">
        <v>194</v>
      </c>
      <c r="M120" s="6" t="s">
        <v>194</v>
      </c>
      <c r="N120" s="6" t="s">
        <v>194</v>
      </c>
      <c r="O120" s="6" t="s">
        <v>194</v>
      </c>
      <c r="P120" s="6" t="s">
        <v>194</v>
      </c>
      <c r="Q120" s="6" t="s">
        <v>194</v>
      </c>
      <c r="R120" s="6" t="s">
        <v>194</v>
      </c>
      <c r="S120" s="6" t="s">
        <v>194</v>
      </c>
      <c r="T120" s="6" t="s">
        <v>194</v>
      </c>
      <c r="U120" s="15" t="s">
        <v>194</v>
      </c>
    </row>
    <row r="121" spans="1:21" x14ac:dyDescent="0.25">
      <c r="A121" s="25" t="s">
        <v>189</v>
      </c>
      <c r="B121" s="14" t="s">
        <v>194</v>
      </c>
      <c r="C121" s="6" t="s">
        <v>194</v>
      </c>
      <c r="D121" s="6" t="s">
        <v>194</v>
      </c>
      <c r="E121" s="6" t="s">
        <v>194</v>
      </c>
      <c r="F121" s="6" t="s">
        <v>194</v>
      </c>
      <c r="G121" s="6" t="s">
        <v>194</v>
      </c>
      <c r="H121" s="6" t="s">
        <v>194</v>
      </c>
      <c r="I121" s="6" t="s">
        <v>194</v>
      </c>
      <c r="J121" s="15" t="s">
        <v>194</v>
      </c>
      <c r="K121" s="14" t="s">
        <v>194</v>
      </c>
      <c r="L121" s="6" t="s">
        <v>194</v>
      </c>
      <c r="M121" s="6" t="s">
        <v>194</v>
      </c>
      <c r="N121" s="6" t="s">
        <v>194</v>
      </c>
      <c r="O121" s="6" t="s">
        <v>194</v>
      </c>
      <c r="P121" s="6" t="s">
        <v>194</v>
      </c>
      <c r="Q121" s="6" t="s">
        <v>194</v>
      </c>
      <c r="R121" s="6" t="s">
        <v>194</v>
      </c>
      <c r="S121" s="6" t="s">
        <v>194</v>
      </c>
      <c r="T121" s="6" t="s">
        <v>194</v>
      </c>
      <c r="U121" s="15" t="s">
        <v>194</v>
      </c>
    </row>
    <row r="122" spans="1:21" x14ac:dyDescent="0.25">
      <c r="A122" s="22" t="s">
        <v>155</v>
      </c>
      <c r="B122" s="12">
        <f t="shared" ref="B122:J122" si="31">SUM(B118:B121)</f>
        <v>0</v>
      </c>
      <c r="C122" s="5">
        <f t="shared" si="31"/>
        <v>0</v>
      </c>
      <c r="D122" s="5">
        <f t="shared" si="31"/>
        <v>0</v>
      </c>
      <c r="E122" s="5">
        <f t="shared" si="31"/>
        <v>0</v>
      </c>
      <c r="F122" s="5">
        <f t="shared" si="31"/>
        <v>0</v>
      </c>
      <c r="G122" s="5">
        <f t="shared" si="31"/>
        <v>0</v>
      </c>
      <c r="H122" s="5">
        <f t="shared" si="31"/>
        <v>0</v>
      </c>
      <c r="I122" s="5">
        <f t="shared" si="31"/>
        <v>0</v>
      </c>
      <c r="J122" s="13">
        <f t="shared" si="31"/>
        <v>0</v>
      </c>
      <c r="K122" s="12">
        <f t="shared" ref="K122:U122" si="32">SUM(K118:K121)</f>
        <v>0</v>
      </c>
      <c r="L122" s="5">
        <f t="shared" si="32"/>
        <v>0</v>
      </c>
      <c r="M122" s="5">
        <f t="shared" si="32"/>
        <v>0</v>
      </c>
      <c r="N122" s="5">
        <f t="shared" si="32"/>
        <v>0</v>
      </c>
      <c r="O122" s="5">
        <f t="shared" si="32"/>
        <v>0</v>
      </c>
      <c r="P122" s="5">
        <f t="shared" si="32"/>
        <v>0</v>
      </c>
      <c r="Q122" s="5">
        <f t="shared" si="32"/>
        <v>0</v>
      </c>
      <c r="R122" s="5">
        <f t="shared" si="32"/>
        <v>0</v>
      </c>
      <c r="S122" s="5">
        <f t="shared" si="32"/>
        <v>0</v>
      </c>
      <c r="T122" s="5">
        <f t="shared" si="32"/>
        <v>0</v>
      </c>
      <c r="U122" s="13">
        <f t="shared" si="32"/>
        <v>0</v>
      </c>
    </row>
    <row r="123" spans="1:21" x14ac:dyDescent="0.25">
      <c r="A123" s="24"/>
      <c r="B123" s="33"/>
      <c r="C123" s="34"/>
      <c r="D123" s="34"/>
      <c r="E123" s="34"/>
      <c r="F123" s="34"/>
      <c r="G123" s="34"/>
      <c r="H123" s="34"/>
      <c r="I123" s="34"/>
      <c r="J123" s="35"/>
      <c r="K123" s="33"/>
      <c r="L123" s="34"/>
      <c r="M123" s="34"/>
      <c r="N123" s="34"/>
      <c r="O123" s="34"/>
      <c r="P123" s="34"/>
      <c r="Q123" s="34"/>
      <c r="R123" s="34"/>
      <c r="S123" s="34"/>
      <c r="T123" s="34"/>
      <c r="U123" s="35"/>
    </row>
    <row r="124" spans="1:21" x14ac:dyDescent="0.25">
      <c r="A124" s="22" t="s">
        <v>190</v>
      </c>
      <c r="B124" s="33"/>
      <c r="C124" s="34"/>
      <c r="D124" s="34"/>
      <c r="E124" s="34"/>
      <c r="F124" s="34"/>
      <c r="G124" s="34"/>
      <c r="H124" s="34"/>
      <c r="I124" s="34"/>
      <c r="J124" s="35"/>
      <c r="K124" s="33"/>
      <c r="L124" s="34"/>
      <c r="M124" s="34"/>
      <c r="N124" s="34"/>
      <c r="O124" s="34"/>
      <c r="P124" s="34"/>
      <c r="Q124" s="34"/>
      <c r="R124" s="34"/>
      <c r="S124" s="34"/>
      <c r="T124" s="34"/>
      <c r="U124" s="35"/>
    </row>
    <row r="125" spans="1:21" x14ac:dyDescent="0.25">
      <c r="A125" s="25" t="s">
        <v>186</v>
      </c>
      <c r="B125" s="14">
        <v>0</v>
      </c>
      <c r="C125" s="6">
        <v>0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15">
        <v>0</v>
      </c>
      <c r="K125" s="14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15">
        <v>0</v>
      </c>
    </row>
    <row r="126" spans="1:21" x14ac:dyDescent="0.25">
      <c r="A126" s="25" t="s">
        <v>187</v>
      </c>
      <c r="B126" s="14" t="s">
        <v>194</v>
      </c>
      <c r="C126" s="6" t="s">
        <v>194</v>
      </c>
      <c r="D126" s="6" t="s">
        <v>194</v>
      </c>
      <c r="E126" s="6" t="s">
        <v>194</v>
      </c>
      <c r="F126" s="6" t="s">
        <v>194</v>
      </c>
      <c r="G126" s="6" t="s">
        <v>194</v>
      </c>
      <c r="H126" s="6" t="s">
        <v>194</v>
      </c>
      <c r="I126" s="6" t="s">
        <v>194</v>
      </c>
      <c r="J126" s="15" t="s">
        <v>194</v>
      </c>
      <c r="K126" s="14" t="s">
        <v>194</v>
      </c>
      <c r="L126" s="6" t="s">
        <v>194</v>
      </c>
      <c r="M126" s="6" t="s">
        <v>194</v>
      </c>
      <c r="N126" s="6" t="s">
        <v>194</v>
      </c>
      <c r="O126" s="6" t="s">
        <v>194</v>
      </c>
      <c r="P126" s="6" t="s">
        <v>194</v>
      </c>
      <c r="Q126" s="6" t="s">
        <v>194</v>
      </c>
      <c r="R126" s="6" t="s">
        <v>194</v>
      </c>
      <c r="S126" s="6" t="s">
        <v>194</v>
      </c>
      <c r="T126" s="6" t="s">
        <v>194</v>
      </c>
      <c r="U126" s="15" t="s">
        <v>194</v>
      </c>
    </row>
    <row r="127" spans="1:21" x14ac:dyDescent="0.25">
      <c r="A127" s="25" t="s">
        <v>188</v>
      </c>
      <c r="B127" s="14" t="s">
        <v>194</v>
      </c>
      <c r="C127" s="6" t="s">
        <v>194</v>
      </c>
      <c r="D127" s="6" t="s">
        <v>194</v>
      </c>
      <c r="E127" s="6" t="s">
        <v>194</v>
      </c>
      <c r="F127" s="6" t="s">
        <v>194</v>
      </c>
      <c r="G127" s="6" t="s">
        <v>194</v>
      </c>
      <c r="H127" s="6" t="s">
        <v>194</v>
      </c>
      <c r="I127" s="6" t="s">
        <v>194</v>
      </c>
      <c r="J127" s="15" t="s">
        <v>194</v>
      </c>
      <c r="K127" s="14" t="s">
        <v>194</v>
      </c>
      <c r="L127" s="6" t="s">
        <v>194</v>
      </c>
      <c r="M127" s="6" t="s">
        <v>194</v>
      </c>
      <c r="N127" s="6" t="s">
        <v>194</v>
      </c>
      <c r="O127" s="6" t="s">
        <v>194</v>
      </c>
      <c r="P127" s="6" t="s">
        <v>194</v>
      </c>
      <c r="Q127" s="6" t="s">
        <v>194</v>
      </c>
      <c r="R127" s="6" t="s">
        <v>194</v>
      </c>
      <c r="S127" s="6" t="s">
        <v>194</v>
      </c>
      <c r="T127" s="6" t="s">
        <v>194</v>
      </c>
      <c r="U127" s="15" t="s">
        <v>194</v>
      </c>
    </row>
    <row r="128" spans="1:21" x14ac:dyDescent="0.25">
      <c r="A128" s="25" t="s">
        <v>189</v>
      </c>
      <c r="B128" s="14" t="s">
        <v>194</v>
      </c>
      <c r="C128" s="6" t="s">
        <v>194</v>
      </c>
      <c r="D128" s="6" t="s">
        <v>194</v>
      </c>
      <c r="E128" s="6" t="s">
        <v>194</v>
      </c>
      <c r="F128" s="6" t="s">
        <v>194</v>
      </c>
      <c r="G128" s="6" t="s">
        <v>194</v>
      </c>
      <c r="H128" s="6" t="s">
        <v>194</v>
      </c>
      <c r="I128" s="6" t="s">
        <v>194</v>
      </c>
      <c r="J128" s="15" t="s">
        <v>194</v>
      </c>
      <c r="K128" s="14" t="s">
        <v>194</v>
      </c>
      <c r="L128" s="6" t="s">
        <v>194</v>
      </c>
      <c r="M128" s="6" t="s">
        <v>194</v>
      </c>
      <c r="N128" s="6" t="s">
        <v>194</v>
      </c>
      <c r="O128" s="6" t="s">
        <v>194</v>
      </c>
      <c r="P128" s="6" t="s">
        <v>194</v>
      </c>
      <c r="Q128" s="6" t="s">
        <v>194</v>
      </c>
      <c r="R128" s="6" t="s">
        <v>194</v>
      </c>
      <c r="S128" s="6" t="s">
        <v>194</v>
      </c>
      <c r="T128" s="6" t="s">
        <v>194</v>
      </c>
      <c r="U128" s="15" t="s">
        <v>194</v>
      </c>
    </row>
    <row r="129" spans="1:21" x14ac:dyDescent="0.25">
      <c r="A129" s="22" t="s">
        <v>155</v>
      </c>
      <c r="B129" s="12">
        <f t="shared" ref="B129:J129" si="33">SUM(B125:B128)</f>
        <v>0</v>
      </c>
      <c r="C129" s="5">
        <f t="shared" si="33"/>
        <v>0</v>
      </c>
      <c r="D129" s="5">
        <f t="shared" si="33"/>
        <v>0</v>
      </c>
      <c r="E129" s="5">
        <f t="shared" si="33"/>
        <v>0</v>
      </c>
      <c r="F129" s="5">
        <f t="shared" si="33"/>
        <v>0</v>
      </c>
      <c r="G129" s="5">
        <f t="shared" si="33"/>
        <v>0</v>
      </c>
      <c r="H129" s="5">
        <f t="shared" si="33"/>
        <v>0</v>
      </c>
      <c r="I129" s="5">
        <f t="shared" si="33"/>
        <v>0</v>
      </c>
      <c r="J129" s="13">
        <f t="shared" si="33"/>
        <v>0</v>
      </c>
      <c r="K129" s="12">
        <f t="shared" ref="K129:U129" si="34">SUM(K125:K128)</f>
        <v>0</v>
      </c>
      <c r="L129" s="5">
        <f t="shared" si="34"/>
        <v>0</v>
      </c>
      <c r="M129" s="5">
        <f t="shared" si="34"/>
        <v>0</v>
      </c>
      <c r="N129" s="5">
        <f t="shared" si="34"/>
        <v>0</v>
      </c>
      <c r="O129" s="5">
        <f t="shared" si="34"/>
        <v>0</v>
      </c>
      <c r="P129" s="5">
        <f t="shared" si="34"/>
        <v>0</v>
      </c>
      <c r="Q129" s="5">
        <f t="shared" si="34"/>
        <v>0</v>
      </c>
      <c r="R129" s="5">
        <f t="shared" si="34"/>
        <v>0</v>
      </c>
      <c r="S129" s="5">
        <f t="shared" si="34"/>
        <v>0</v>
      </c>
      <c r="T129" s="5">
        <f t="shared" si="34"/>
        <v>0</v>
      </c>
      <c r="U129" s="13">
        <f t="shared" si="34"/>
        <v>0</v>
      </c>
    </row>
    <row r="130" spans="1:21" x14ac:dyDescent="0.25">
      <c r="A130" s="24"/>
      <c r="B130" s="33"/>
      <c r="C130" s="34"/>
      <c r="D130" s="34"/>
      <c r="E130" s="34"/>
      <c r="F130" s="34"/>
      <c r="G130" s="34"/>
      <c r="H130" s="34"/>
      <c r="I130" s="34"/>
      <c r="J130" s="35"/>
      <c r="K130" s="33"/>
      <c r="L130" s="34"/>
      <c r="M130" s="34"/>
      <c r="N130" s="34"/>
      <c r="O130" s="34"/>
      <c r="P130" s="34"/>
      <c r="Q130" s="34"/>
      <c r="R130" s="34"/>
      <c r="S130" s="34"/>
      <c r="T130" s="34"/>
      <c r="U130" s="35"/>
    </row>
    <row r="131" spans="1:21" x14ac:dyDescent="0.25">
      <c r="A131" s="22" t="s">
        <v>174</v>
      </c>
      <c r="B131" s="33"/>
      <c r="C131" s="34"/>
      <c r="D131" s="34"/>
      <c r="E131" s="34"/>
      <c r="F131" s="34"/>
      <c r="G131" s="34"/>
      <c r="H131" s="34"/>
      <c r="I131" s="34"/>
      <c r="J131" s="35"/>
      <c r="K131" s="33"/>
      <c r="L131" s="34"/>
      <c r="M131" s="34"/>
      <c r="N131" s="34"/>
      <c r="O131" s="34"/>
      <c r="P131" s="34"/>
      <c r="Q131" s="34"/>
      <c r="R131" s="34"/>
      <c r="S131" s="34"/>
      <c r="T131" s="34"/>
      <c r="U131" s="35"/>
    </row>
    <row r="132" spans="1:21" x14ac:dyDescent="0.25">
      <c r="A132" s="25" t="s">
        <v>186</v>
      </c>
      <c r="B132" s="14">
        <v>0</v>
      </c>
      <c r="C132" s="6">
        <v>0</v>
      </c>
      <c r="D132" s="6">
        <v>0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15">
        <v>0</v>
      </c>
      <c r="K132" s="14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15">
        <v>0</v>
      </c>
    </row>
    <row r="133" spans="1:21" x14ac:dyDescent="0.25">
      <c r="A133" s="25" t="s">
        <v>187</v>
      </c>
      <c r="B133" s="14" t="s">
        <v>194</v>
      </c>
      <c r="C133" s="6" t="s">
        <v>194</v>
      </c>
      <c r="D133" s="6" t="s">
        <v>194</v>
      </c>
      <c r="E133" s="6" t="s">
        <v>194</v>
      </c>
      <c r="F133" s="6" t="s">
        <v>194</v>
      </c>
      <c r="G133" s="6" t="s">
        <v>194</v>
      </c>
      <c r="H133" s="6" t="s">
        <v>194</v>
      </c>
      <c r="I133" s="6" t="s">
        <v>194</v>
      </c>
      <c r="J133" s="15" t="s">
        <v>194</v>
      </c>
      <c r="K133" s="14" t="s">
        <v>194</v>
      </c>
      <c r="L133" s="6" t="s">
        <v>194</v>
      </c>
      <c r="M133" s="6" t="s">
        <v>194</v>
      </c>
      <c r="N133" s="6" t="s">
        <v>194</v>
      </c>
      <c r="O133" s="6" t="s">
        <v>194</v>
      </c>
      <c r="P133" s="6" t="s">
        <v>194</v>
      </c>
      <c r="Q133" s="6" t="s">
        <v>194</v>
      </c>
      <c r="R133" s="6" t="s">
        <v>194</v>
      </c>
      <c r="S133" s="6" t="s">
        <v>194</v>
      </c>
      <c r="T133" s="6" t="s">
        <v>194</v>
      </c>
      <c r="U133" s="15" t="s">
        <v>194</v>
      </c>
    </row>
    <row r="134" spans="1:21" x14ac:dyDescent="0.25">
      <c r="A134" s="25" t="s">
        <v>188</v>
      </c>
      <c r="B134" s="14" t="s">
        <v>194</v>
      </c>
      <c r="C134" s="6" t="s">
        <v>194</v>
      </c>
      <c r="D134" s="6" t="s">
        <v>194</v>
      </c>
      <c r="E134" s="6" t="s">
        <v>194</v>
      </c>
      <c r="F134" s="6" t="s">
        <v>194</v>
      </c>
      <c r="G134" s="6" t="s">
        <v>194</v>
      </c>
      <c r="H134" s="6" t="s">
        <v>194</v>
      </c>
      <c r="I134" s="6" t="s">
        <v>194</v>
      </c>
      <c r="J134" s="15" t="s">
        <v>194</v>
      </c>
      <c r="K134" s="14" t="s">
        <v>194</v>
      </c>
      <c r="L134" s="6" t="s">
        <v>194</v>
      </c>
      <c r="M134" s="6" t="s">
        <v>194</v>
      </c>
      <c r="N134" s="6" t="s">
        <v>194</v>
      </c>
      <c r="O134" s="6" t="s">
        <v>194</v>
      </c>
      <c r="P134" s="6" t="s">
        <v>194</v>
      </c>
      <c r="Q134" s="6" t="s">
        <v>194</v>
      </c>
      <c r="R134" s="6" t="s">
        <v>194</v>
      </c>
      <c r="S134" s="6" t="s">
        <v>194</v>
      </c>
      <c r="T134" s="6" t="s">
        <v>194</v>
      </c>
      <c r="U134" s="15" t="s">
        <v>194</v>
      </c>
    </row>
    <row r="135" spans="1:21" x14ac:dyDescent="0.25">
      <c r="A135" s="25" t="s">
        <v>189</v>
      </c>
      <c r="B135" s="14" t="s">
        <v>194</v>
      </c>
      <c r="C135" s="6" t="s">
        <v>194</v>
      </c>
      <c r="D135" s="6" t="s">
        <v>194</v>
      </c>
      <c r="E135" s="6" t="s">
        <v>194</v>
      </c>
      <c r="F135" s="6" t="s">
        <v>194</v>
      </c>
      <c r="G135" s="6" t="s">
        <v>194</v>
      </c>
      <c r="H135" s="6" t="s">
        <v>194</v>
      </c>
      <c r="I135" s="6" t="s">
        <v>194</v>
      </c>
      <c r="J135" s="15" t="s">
        <v>194</v>
      </c>
      <c r="K135" s="14" t="s">
        <v>194</v>
      </c>
      <c r="L135" s="6" t="s">
        <v>194</v>
      </c>
      <c r="M135" s="6" t="s">
        <v>194</v>
      </c>
      <c r="N135" s="6" t="s">
        <v>194</v>
      </c>
      <c r="O135" s="6" t="s">
        <v>194</v>
      </c>
      <c r="P135" s="6" t="s">
        <v>194</v>
      </c>
      <c r="Q135" s="6" t="s">
        <v>194</v>
      </c>
      <c r="R135" s="6" t="s">
        <v>194</v>
      </c>
      <c r="S135" s="6" t="s">
        <v>194</v>
      </c>
      <c r="T135" s="6" t="s">
        <v>194</v>
      </c>
      <c r="U135" s="15" t="s">
        <v>194</v>
      </c>
    </row>
    <row r="136" spans="1:21" x14ac:dyDescent="0.25">
      <c r="A136" s="22" t="s">
        <v>155</v>
      </c>
      <c r="B136" s="12">
        <f t="shared" ref="B136:J136" si="35">SUM(B132:B135)</f>
        <v>0</v>
      </c>
      <c r="C136" s="5">
        <f t="shared" si="35"/>
        <v>0</v>
      </c>
      <c r="D136" s="5">
        <f t="shared" si="35"/>
        <v>0</v>
      </c>
      <c r="E136" s="5">
        <f t="shared" si="35"/>
        <v>0</v>
      </c>
      <c r="F136" s="5">
        <f t="shared" si="35"/>
        <v>0</v>
      </c>
      <c r="G136" s="5">
        <f t="shared" si="35"/>
        <v>0</v>
      </c>
      <c r="H136" s="5">
        <f t="shared" si="35"/>
        <v>0</v>
      </c>
      <c r="I136" s="5">
        <f t="shared" si="35"/>
        <v>0</v>
      </c>
      <c r="J136" s="13">
        <f t="shared" si="35"/>
        <v>0</v>
      </c>
      <c r="K136" s="12">
        <f t="shared" ref="K136:U136" si="36">SUM(K132:K135)</f>
        <v>0</v>
      </c>
      <c r="L136" s="5">
        <f t="shared" si="36"/>
        <v>0</v>
      </c>
      <c r="M136" s="5">
        <f t="shared" si="36"/>
        <v>0</v>
      </c>
      <c r="N136" s="5">
        <f t="shared" si="36"/>
        <v>0</v>
      </c>
      <c r="O136" s="5">
        <f t="shared" si="36"/>
        <v>0</v>
      </c>
      <c r="P136" s="5">
        <f t="shared" si="36"/>
        <v>0</v>
      </c>
      <c r="Q136" s="5">
        <f t="shared" si="36"/>
        <v>0</v>
      </c>
      <c r="R136" s="5">
        <f t="shared" si="36"/>
        <v>0</v>
      </c>
      <c r="S136" s="5">
        <f t="shared" si="36"/>
        <v>0</v>
      </c>
      <c r="T136" s="5">
        <f t="shared" si="36"/>
        <v>0</v>
      </c>
      <c r="U136" s="13">
        <f t="shared" si="36"/>
        <v>0</v>
      </c>
    </row>
    <row r="137" spans="1:21" x14ac:dyDescent="0.25">
      <c r="A137" s="24"/>
      <c r="B137" s="33"/>
      <c r="C137" s="34"/>
      <c r="D137" s="34"/>
      <c r="E137" s="34"/>
      <c r="F137" s="34"/>
      <c r="G137" s="34"/>
      <c r="H137" s="34"/>
      <c r="I137" s="34"/>
      <c r="J137" s="35"/>
      <c r="K137" s="33"/>
      <c r="L137" s="34"/>
      <c r="M137" s="34"/>
      <c r="N137" s="34"/>
      <c r="O137" s="34"/>
      <c r="P137" s="34"/>
      <c r="Q137" s="34"/>
      <c r="R137" s="34"/>
      <c r="S137" s="34"/>
      <c r="T137" s="34"/>
      <c r="U137" s="35"/>
    </row>
    <row r="138" spans="1:21" x14ac:dyDescent="0.25">
      <c r="A138" s="22" t="s">
        <v>175</v>
      </c>
      <c r="B138" s="33"/>
      <c r="C138" s="34"/>
      <c r="D138" s="34"/>
      <c r="E138" s="34"/>
      <c r="F138" s="34"/>
      <c r="G138" s="34"/>
      <c r="H138" s="34"/>
      <c r="I138" s="34"/>
      <c r="J138" s="35"/>
      <c r="K138" s="33"/>
      <c r="L138" s="34"/>
      <c r="M138" s="34"/>
      <c r="N138" s="34"/>
      <c r="O138" s="34"/>
      <c r="P138" s="34"/>
      <c r="Q138" s="34"/>
      <c r="R138" s="34"/>
      <c r="S138" s="34"/>
      <c r="T138" s="34"/>
      <c r="U138" s="35"/>
    </row>
    <row r="139" spans="1:21" x14ac:dyDescent="0.25">
      <c r="A139" s="25" t="s">
        <v>186</v>
      </c>
      <c r="B139" s="14">
        <v>0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15">
        <v>0</v>
      </c>
      <c r="K139" s="14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15">
        <v>0</v>
      </c>
    </row>
    <row r="140" spans="1:21" x14ac:dyDescent="0.25">
      <c r="A140" s="25" t="s">
        <v>187</v>
      </c>
      <c r="B140" s="14" t="s">
        <v>194</v>
      </c>
      <c r="C140" s="6" t="s">
        <v>194</v>
      </c>
      <c r="D140" s="6" t="s">
        <v>194</v>
      </c>
      <c r="E140" s="6" t="s">
        <v>194</v>
      </c>
      <c r="F140" s="6" t="s">
        <v>194</v>
      </c>
      <c r="G140" s="6" t="s">
        <v>194</v>
      </c>
      <c r="H140" s="6" t="s">
        <v>194</v>
      </c>
      <c r="I140" s="6" t="s">
        <v>194</v>
      </c>
      <c r="J140" s="15" t="s">
        <v>194</v>
      </c>
      <c r="K140" s="14" t="s">
        <v>194</v>
      </c>
      <c r="L140" s="6" t="s">
        <v>194</v>
      </c>
      <c r="M140" s="6" t="s">
        <v>194</v>
      </c>
      <c r="N140" s="6" t="s">
        <v>194</v>
      </c>
      <c r="O140" s="6" t="s">
        <v>194</v>
      </c>
      <c r="P140" s="6" t="s">
        <v>194</v>
      </c>
      <c r="Q140" s="6" t="s">
        <v>194</v>
      </c>
      <c r="R140" s="6" t="s">
        <v>194</v>
      </c>
      <c r="S140" s="6" t="s">
        <v>194</v>
      </c>
      <c r="T140" s="6" t="s">
        <v>194</v>
      </c>
      <c r="U140" s="15" t="s">
        <v>194</v>
      </c>
    </row>
    <row r="141" spans="1:21" x14ac:dyDescent="0.25">
      <c r="A141" s="25" t="s">
        <v>188</v>
      </c>
      <c r="B141" s="14" t="s">
        <v>194</v>
      </c>
      <c r="C141" s="6" t="s">
        <v>194</v>
      </c>
      <c r="D141" s="6" t="s">
        <v>194</v>
      </c>
      <c r="E141" s="6" t="s">
        <v>194</v>
      </c>
      <c r="F141" s="6" t="s">
        <v>194</v>
      </c>
      <c r="G141" s="6" t="s">
        <v>194</v>
      </c>
      <c r="H141" s="6" t="s">
        <v>194</v>
      </c>
      <c r="I141" s="6" t="s">
        <v>194</v>
      </c>
      <c r="J141" s="15" t="s">
        <v>194</v>
      </c>
      <c r="K141" s="14" t="s">
        <v>194</v>
      </c>
      <c r="L141" s="6" t="s">
        <v>194</v>
      </c>
      <c r="M141" s="6" t="s">
        <v>194</v>
      </c>
      <c r="N141" s="6" t="s">
        <v>194</v>
      </c>
      <c r="O141" s="6" t="s">
        <v>194</v>
      </c>
      <c r="P141" s="6" t="s">
        <v>194</v>
      </c>
      <c r="Q141" s="6" t="s">
        <v>194</v>
      </c>
      <c r="R141" s="6" t="s">
        <v>194</v>
      </c>
      <c r="S141" s="6" t="s">
        <v>194</v>
      </c>
      <c r="T141" s="6" t="s">
        <v>194</v>
      </c>
      <c r="U141" s="15" t="s">
        <v>194</v>
      </c>
    </row>
    <row r="142" spans="1:21" x14ac:dyDescent="0.25">
      <c r="A142" s="25" t="s">
        <v>189</v>
      </c>
      <c r="B142" s="14" t="s">
        <v>194</v>
      </c>
      <c r="C142" s="6" t="s">
        <v>194</v>
      </c>
      <c r="D142" s="6" t="s">
        <v>194</v>
      </c>
      <c r="E142" s="6" t="s">
        <v>194</v>
      </c>
      <c r="F142" s="6" t="s">
        <v>194</v>
      </c>
      <c r="G142" s="6" t="s">
        <v>194</v>
      </c>
      <c r="H142" s="6" t="s">
        <v>194</v>
      </c>
      <c r="I142" s="6" t="s">
        <v>194</v>
      </c>
      <c r="J142" s="15" t="s">
        <v>194</v>
      </c>
      <c r="K142" s="14" t="s">
        <v>194</v>
      </c>
      <c r="L142" s="6" t="s">
        <v>194</v>
      </c>
      <c r="M142" s="6" t="s">
        <v>194</v>
      </c>
      <c r="N142" s="6" t="s">
        <v>194</v>
      </c>
      <c r="O142" s="6" t="s">
        <v>194</v>
      </c>
      <c r="P142" s="6" t="s">
        <v>194</v>
      </c>
      <c r="Q142" s="6" t="s">
        <v>194</v>
      </c>
      <c r="R142" s="6" t="s">
        <v>194</v>
      </c>
      <c r="S142" s="6" t="s">
        <v>194</v>
      </c>
      <c r="T142" s="6" t="s">
        <v>194</v>
      </c>
      <c r="U142" s="15" t="s">
        <v>194</v>
      </c>
    </row>
    <row r="143" spans="1:21" x14ac:dyDescent="0.25">
      <c r="A143" s="22" t="s">
        <v>155</v>
      </c>
      <c r="B143" s="12">
        <f t="shared" ref="B143:J143" si="37">SUM(B139:B142)</f>
        <v>0</v>
      </c>
      <c r="C143" s="5">
        <f t="shared" si="37"/>
        <v>0</v>
      </c>
      <c r="D143" s="5">
        <f t="shared" si="37"/>
        <v>0</v>
      </c>
      <c r="E143" s="5">
        <f t="shared" si="37"/>
        <v>0</v>
      </c>
      <c r="F143" s="5">
        <f t="shared" si="37"/>
        <v>0</v>
      </c>
      <c r="G143" s="5">
        <f t="shared" si="37"/>
        <v>0</v>
      </c>
      <c r="H143" s="5">
        <f t="shared" si="37"/>
        <v>0</v>
      </c>
      <c r="I143" s="5">
        <f t="shared" si="37"/>
        <v>0</v>
      </c>
      <c r="J143" s="13">
        <f t="shared" si="37"/>
        <v>0</v>
      </c>
      <c r="K143" s="12">
        <f t="shared" ref="K143:U143" si="38">SUM(K139:K142)</f>
        <v>0</v>
      </c>
      <c r="L143" s="5">
        <f t="shared" si="38"/>
        <v>0</v>
      </c>
      <c r="M143" s="5">
        <f t="shared" si="38"/>
        <v>0</v>
      </c>
      <c r="N143" s="5">
        <f t="shared" si="38"/>
        <v>0</v>
      </c>
      <c r="O143" s="5">
        <f t="shared" si="38"/>
        <v>0</v>
      </c>
      <c r="P143" s="5">
        <f t="shared" si="38"/>
        <v>0</v>
      </c>
      <c r="Q143" s="5">
        <f t="shared" si="38"/>
        <v>0</v>
      </c>
      <c r="R143" s="5">
        <f t="shared" si="38"/>
        <v>0</v>
      </c>
      <c r="S143" s="5">
        <f t="shared" si="38"/>
        <v>0</v>
      </c>
      <c r="T143" s="5">
        <f t="shared" si="38"/>
        <v>0</v>
      </c>
      <c r="U143" s="13">
        <f t="shared" si="38"/>
        <v>0</v>
      </c>
    </row>
    <row r="144" spans="1:21" x14ac:dyDescent="0.25">
      <c r="A144" s="24"/>
      <c r="B144" s="33"/>
      <c r="C144" s="34"/>
      <c r="D144" s="34"/>
      <c r="E144" s="34"/>
      <c r="F144" s="34"/>
      <c r="G144" s="34"/>
      <c r="H144" s="34"/>
      <c r="I144" s="34"/>
      <c r="J144" s="35"/>
      <c r="K144" s="33"/>
      <c r="L144" s="34"/>
      <c r="M144" s="34"/>
      <c r="N144" s="34"/>
      <c r="O144" s="34"/>
      <c r="P144" s="34"/>
      <c r="Q144" s="34"/>
      <c r="R144" s="34"/>
      <c r="S144" s="34"/>
      <c r="T144" s="34"/>
      <c r="U144" s="35"/>
    </row>
    <row r="145" spans="1:21" x14ac:dyDescent="0.25">
      <c r="A145" s="22" t="s">
        <v>176</v>
      </c>
      <c r="B145" s="33"/>
      <c r="C145" s="34"/>
      <c r="D145" s="34"/>
      <c r="E145" s="34"/>
      <c r="F145" s="34"/>
      <c r="G145" s="34"/>
      <c r="H145" s="34"/>
      <c r="I145" s="34"/>
      <c r="J145" s="35"/>
      <c r="K145" s="33"/>
      <c r="L145" s="34"/>
      <c r="M145" s="34"/>
      <c r="N145" s="34"/>
      <c r="O145" s="34"/>
      <c r="P145" s="34"/>
      <c r="Q145" s="34"/>
      <c r="R145" s="34"/>
      <c r="S145" s="34"/>
      <c r="T145" s="34"/>
      <c r="U145" s="35"/>
    </row>
    <row r="146" spans="1:21" x14ac:dyDescent="0.25">
      <c r="A146" s="25" t="s">
        <v>186</v>
      </c>
      <c r="B146" s="14">
        <v>0</v>
      </c>
      <c r="C146" s="6">
        <v>0</v>
      </c>
      <c r="D146" s="6">
        <v>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15">
        <v>0</v>
      </c>
      <c r="K146" s="14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15">
        <v>0</v>
      </c>
    </row>
    <row r="147" spans="1:21" x14ac:dyDescent="0.25">
      <c r="A147" s="25" t="s">
        <v>187</v>
      </c>
      <c r="B147" s="14" t="s">
        <v>194</v>
      </c>
      <c r="C147" s="6" t="s">
        <v>194</v>
      </c>
      <c r="D147" s="6" t="s">
        <v>194</v>
      </c>
      <c r="E147" s="6" t="s">
        <v>194</v>
      </c>
      <c r="F147" s="6" t="s">
        <v>194</v>
      </c>
      <c r="G147" s="6" t="s">
        <v>194</v>
      </c>
      <c r="H147" s="6" t="s">
        <v>194</v>
      </c>
      <c r="I147" s="6" t="s">
        <v>194</v>
      </c>
      <c r="J147" s="15" t="s">
        <v>194</v>
      </c>
      <c r="K147" s="14" t="s">
        <v>194</v>
      </c>
      <c r="L147" s="6" t="s">
        <v>194</v>
      </c>
      <c r="M147" s="6" t="s">
        <v>194</v>
      </c>
      <c r="N147" s="6" t="s">
        <v>194</v>
      </c>
      <c r="O147" s="6" t="s">
        <v>194</v>
      </c>
      <c r="P147" s="6" t="s">
        <v>194</v>
      </c>
      <c r="Q147" s="6" t="s">
        <v>194</v>
      </c>
      <c r="R147" s="6" t="s">
        <v>194</v>
      </c>
      <c r="S147" s="6" t="s">
        <v>194</v>
      </c>
      <c r="T147" s="6" t="s">
        <v>194</v>
      </c>
      <c r="U147" s="15" t="s">
        <v>194</v>
      </c>
    </row>
    <row r="148" spans="1:21" x14ac:dyDescent="0.25">
      <c r="A148" s="25" t="s">
        <v>188</v>
      </c>
      <c r="B148" s="14" t="s">
        <v>194</v>
      </c>
      <c r="C148" s="6" t="s">
        <v>194</v>
      </c>
      <c r="D148" s="6" t="s">
        <v>194</v>
      </c>
      <c r="E148" s="6" t="s">
        <v>194</v>
      </c>
      <c r="F148" s="6" t="s">
        <v>194</v>
      </c>
      <c r="G148" s="6" t="s">
        <v>194</v>
      </c>
      <c r="H148" s="6" t="s">
        <v>194</v>
      </c>
      <c r="I148" s="6" t="s">
        <v>194</v>
      </c>
      <c r="J148" s="15" t="s">
        <v>194</v>
      </c>
      <c r="K148" s="14" t="s">
        <v>194</v>
      </c>
      <c r="L148" s="6" t="s">
        <v>194</v>
      </c>
      <c r="M148" s="6" t="s">
        <v>194</v>
      </c>
      <c r="N148" s="6" t="s">
        <v>194</v>
      </c>
      <c r="O148" s="6" t="s">
        <v>194</v>
      </c>
      <c r="P148" s="6" t="s">
        <v>194</v>
      </c>
      <c r="Q148" s="6" t="s">
        <v>194</v>
      </c>
      <c r="R148" s="6" t="s">
        <v>194</v>
      </c>
      <c r="S148" s="6" t="s">
        <v>194</v>
      </c>
      <c r="T148" s="6" t="s">
        <v>194</v>
      </c>
      <c r="U148" s="15" t="s">
        <v>194</v>
      </c>
    </row>
    <row r="149" spans="1:21" x14ac:dyDescent="0.25">
      <c r="A149" s="25" t="s">
        <v>189</v>
      </c>
      <c r="B149" s="14" t="s">
        <v>194</v>
      </c>
      <c r="C149" s="6" t="s">
        <v>194</v>
      </c>
      <c r="D149" s="6" t="s">
        <v>194</v>
      </c>
      <c r="E149" s="6" t="s">
        <v>194</v>
      </c>
      <c r="F149" s="6" t="s">
        <v>194</v>
      </c>
      <c r="G149" s="6" t="s">
        <v>194</v>
      </c>
      <c r="H149" s="6" t="s">
        <v>194</v>
      </c>
      <c r="I149" s="6" t="s">
        <v>194</v>
      </c>
      <c r="J149" s="15" t="s">
        <v>194</v>
      </c>
      <c r="K149" s="14" t="s">
        <v>194</v>
      </c>
      <c r="L149" s="6" t="s">
        <v>194</v>
      </c>
      <c r="M149" s="6" t="s">
        <v>194</v>
      </c>
      <c r="N149" s="6" t="s">
        <v>194</v>
      </c>
      <c r="O149" s="6" t="s">
        <v>194</v>
      </c>
      <c r="P149" s="6" t="s">
        <v>194</v>
      </c>
      <c r="Q149" s="6" t="s">
        <v>194</v>
      </c>
      <c r="R149" s="6" t="s">
        <v>194</v>
      </c>
      <c r="S149" s="6" t="s">
        <v>194</v>
      </c>
      <c r="T149" s="6" t="s">
        <v>194</v>
      </c>
      <c r="U149" s="15" t="s">
        <v>194</v>
      </c>
    </row>
    <row r="150" spans="1:21" x14ac:dyDescent="0.25">
      <c r="A150" s="22" t="s">
        <v>155</v>
      </c>
      <c r="B150" s="12">
        <f t="shared" ref="B150:J150" si="39">SUM(B146:B149)</f>
        <v>0</v>
      </c>
      <c r="C150" s="5">
        <f t="shared" si="39"/>
        <v>0</v>
      </c>
      <c r="D150" s="5">
        <f t="shared" si="39"/>
        <v>0</v>
      </c>
      <c r="E150" s="5">
        <f t="shared" si="39"/>
        <v>0</v>
      </c>
      <c r="F150" s="5">
        <f t="shared" si="39"/>
        <v>0</v>
      </c>
      <c r="G150" s="5">
        <f t="shared" si="39"/>
        <v>0</v>
      </c>
      <c r="H150" s="5">
        <f t="shared" si="39"/>
        <v>0</v>
      </c>
      <c r="I150" s="5">
        <f t="shared" si="39"/>
        <v>0</v>
      </c>
      <c r="J150" s="13">
        <f t="shared" si="39"/>
        <v>0</v>
      </c>
      <c r="K150" s="12">
        <f t="shared" ref="K150:U150" si="40">SUM(K146:K149)</f>
        <v>0</v>
      </c>
      <c r="L150" s="5">
        <f t="shared" si="40"/>
        <v>0</v>
      </c>
      <c r="M150" s="5">
        <f t="shared" si="40"/>
        <v>0</v>
      </c>
      <c r="N150" s="5">
        <f t="shared" si="40"/>
        <v>0</v>
      </c>
      <c r="O150" s="5">
        <f t="shared" si="40"/>
        <v>0</v>
      </c>
      <c r="P150" s="5">
        <f t="shared" si="40"/>
        <v>0</v>
      </c>
      <c r="Q150" s="5">
        <f t="shared" si="40"/>
        <v>0</v>
      </c>
      <c r="R150" s="5">
        <f t="shared" si="40"/>
        <v>0</v>
      </c>
      <c r="S150" s="5">
        <f t="shared" si="40"/>
        <v>0</v>
      </c>
      <c r="T150" s="5">
        <f t="shared" si="40"/>
        <v>0</v>
      </c>
      <c r="U150" s="13">
        <f t="shared" si="40"/>
        <v>0</v>
      </c>
    </row>
    <row r="151" spans="1:21" x14ac:dyDescent="0.25">
      <c r="A151" s="24"/>
      <c r="B151" s="33"/>
      <c r="C151" s="34"/>
      <c r="D151" s="34"/>
      <c r="E151" s="34"/>
      <c r="F151" s="34"/>
      <c r="G151" s="34"/>
      <c r="H151" s="34"/>
      <c r="I151" s="34"/>
      <c r="J151" s="35"/>
      <c r="K151" s="33"/>
      <c r="L151" s="34"/>
      <c r="M151" s="34"/>
      <c r="N151" s="34"/>
      <c r="O151" s="34"/>
      <c r="P151" s="34"/>
      <c r="Q151" s="34"/>
      <c r="R151" s="34"/>
      <c r="S151" s="34"/>
      <c r="T151" s="34"/>
      <c r="U151" s="35"/>
    </row>
    <row r="152" spans="1:21" x14ac:dyDescent="0.25">
      <c r="A152" s="22" t="s">
        <v>177</v>
      </c>
      <c r="B152" s="33"/>
      <c r="C152" s="34"/>
      <c r="D152" s="34"/>
      <c r="E152" s="34"/>
      <c r="F152" s="34"/>
      <c r="G152" s="34"/>
      <c r="H152" s="34"/>
      <c r="I152" s="34"/>
      <c r="J152" s="35"/>
      <c r="K152" s="33"/>
      <c r="L152" s="34"/>
      <c r="M152" s="34"/>
      <c r="N152" s="34"/>
      <c r="O152" s="34"/>
      <c r="P152" s="34"/>
      <c r="Q152" s="34"/>
      <c r="R152" s="34"/>
      <c r="S152" s="34"/>
      <c r="T152" s="34"/>
      <c r="U152" s="35"/>
    </row>
    <row r="153" spans="1:21" x14ac:dyDescent="0.25">
      <c r="A153" s="25" t="s">
        <v>186</v>
      </c>
      <c r="B153" s="14">
        <v>0</v>
      </c>
      <c r="C153" s="6">
        <v>0</v>
      </c>
      <c r="D153" s="6">
        <v>0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15">
        <v>0</v>
      </c>
      <c r="K153" s="14">
        <v>0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15">
        <v>0</v>
      </c>
    </row>
    <row r="154" spans="1:21" x14ac:dyDescent="0.25">
      <c r="A154" s="25" t="s">
        <v>187</v>
      </c>
      <c r="B154" s="14" t="s">
        <v>194</v>
      </c>
      <c r="C154" s="6" t="s">
        <v>194</v>
      </c>
      <c r="D154" s="6" t="s">
        <v>194</v>
      </c>
      <c r="E154" s="6" t="s">
        <v>194</v>
      </c>
      <c r="F154" s="6" t="s">
        <v>194</v>
      </c>
      <c r="G154" s="6" t="s">
        <v>194</v>
      </c>
      <c r="H154" s="6" t="s">
        <v>194</v>
      </c>
      <c r="I154" s="6" t="s">
        <v>194</v>
      </c>
      <c r="J154" s="15" t="s">
        <v>194</v>
      </c>
      <c r="K154" s="14" t="s">
        <v>194</v>
      </c>
      <c r="L154" s="6" t="s">
        <v>194</v>
      </c>
      <c r="M154" s="6" t="s">
        <v>194</v>
      </c>
      <c r="N154" s="6" t="s">
        <v>194</v>
      </c>
      <c r="O154" s="6" t="s">
        <v>194</v>
      </c>
      <c r="P154" s="6" t="s">
        <v>194</v>
      </c>
      <c r="Q154" s="6" t="s">
        <v>194</v>
      </c>
      <c r="R154" s="6" t="s">
        <v>194</v>
      </c>
      <c r="S154" s="6" t="s">
        <v>194</v>
      </c>
      <c r="T154" s="6" t="s">
        <v>194</v>
      </c>
      <c r="U154" s="15" t="s">
        <v>194</v>
      </c>
    </row>
    <row r="155" spans="1:21" x14ac:dyDescent="0.25">
      <c r="A155" s="25" t="s">
        <v>188</v>
      </c>
      <c r="B155" s="14" t="s">
        <v>194</v>
      </c>
      <c r="C155" s="6" t="s">
        <v>194</v>
      </c>
      <c r="D155" s="6" t="s">
        <v>194</v>
      </c>
      <c r="E155" s="6" t="s">
        <v>194</v>
      </c>
      <c r="F155" s="6" t="s">
        <v>194</v>
      </c>
      <c r="G155" s="6" t="s">
        <v>194</v>
      </c>
      <c r="H155" s="6" t="s">
        <v>194</v>
      </c>
      <c r="I155" s="6" t="s">
        <v>194</v>
      </c>
      <c r="J155" s="15" t="s">
        <v>194</v>
      </c>
      <c r="K155" s="14" t="s">
        <v>194</v>
      </c>
      <c r="L155" s="6" t="s">
        <v>194</v>
      </c>
      <c r="M155" s="6" t="s">
        <v>194</v>
      </c>
      <c r="N155" s="6" t="s">
        <v>194</v>
      </c>
      <c r="O155" s="6" t="s">
        <v>194</v>
      </c>
      <c r="P155" s="6" t="s">
        <v>194</v>
      </c>
      <c r="Q155" s="6" t="s">
        <v>194</v>
      </c>
      <c r="R155" s="6" t="s">
        <v>194</v>
      </c>
      <c r="S155" s="6" t="s">
        <v>194</v>
      </c>
      <c r="T155" s="6" t="s">
        <v>194</v>
      </c>
      <c r="U155" s="15" t="s">
        <v>194</v>
      </c>
    </row>
    <row r="156" spans="1:21" x14ac:dyDescent="0.25">
      <c r="A156" s="25" t="s">
        <v>189</v>
      </c>
      <c r="B156" s="14" t="s">
        <v>194</v>
      </c>
      <c r="C156" s="6" t="s">
        <v>194</v>
      </c>
      <c r="D156" s="6" t="s">
        <v>194</v>
      </c>
      <c r="E156" s="6" t="s">
        <v>194</v>
      </c>
      <c r="F156" s="6" t="s">
        <v>194</v>
      </c>
      <c r="G156" s="6" t="s">
        <v>194</v>
      </c>
      <c r="H156" s="6" t="s">
        <v>194</v>
      </c>
      <c r="I156" s="6" t="s">
        <v>194</v>
      </c>
      <c r="J156" s="15" t="s">
        <v>194</v>
      </c>
      <c r="K156" s="14" t="s">
        <v>194</v>
      </c>
      <c r="L156" s="6" t="s">
        <v>194</v>
      </c>
      <c r="M156" s="6" t="s">
        <v>194</v>
      </c>
      <c r="N156" s="6" t="s">
        <v>194</v>
      </c>
      <c r="O156" s="6" t="s">
        <v>194</v>
      </c>
      <c r="P156" s="6" t="s">
        <v>194</v>
      </c>
      <c r="Q156" s="6" t="s">
        <v>194</v>
      </c>
      <c r="R156" s="6" t="s">
        <v>194</v>
      </c>
      <c r="S156" s="6" t="s">
        <v>194</v>
      </c>
      <c r="T156" s="6" t="s">
        <v>194</v>
      </c>
      <c r="U156" s="15" t="s">
        <v>194</v>
      </c>
    </row>
    <row r="157" spans="1:21" x14ac:dyDescent="0.25">
      <c r="A157" s="22" t="s">
        <v>155</v>
      </c>
      <c r="B157" s="12">
        <f t="shared" ref="B157:J157" si="41">SUM(B153:B156)</f>
        <v>0</v>
      </c>
      <c r="C157" s="5">
        <f t="shared" si="41"/>
        <v>0</v>
      </c>
      <c r="D157" s="5">
        <f t="shared" si="41"/>
        <v>0</v>
      </c>
      <c r="E157" s="5">
        <f t="shared" si="41"/>
        <v>0</v>
      </c>
      <c r="F157" s="5">
        <f t="shared" si="41"/>
        <v>0</v>
      </c>
      <c r="G157" s="5">
        <f t="shared" si="41"/>
        <v>0</v>
      </c>
      <c r="H157" s="5">
        <f t="shared" si="41"/>
        <v>0</v>
      </c>
      <c r="I157" s="5">
        <f t="shared" si="41"/>
        <v>0</v>
      </c>
      <c r="J157" s="13">
        <f t="shared" si="41"/>
        <v>0</v>
      </c>
      <c r="K157" s="12">
        <f t="shared" ref="K157:U157" si="42">SUM(K153:K156)</f>
        <v>0</v>
      </c>
      <c r="L157" s="5">
        <f t="shared" si="42"/>
        <v>0</v>
      </c>
      <c r="M157" s="5">
        <f t="shared" si="42"/>
        <v>0</v>
      </c>
      <c r="N157" s="5">
        <f t="shared" si="42"/>
        <v>0</v>
      </c>
      <c r="O157" s="5">
        <f t="shared" si="42"/>
        <v>0</v>
      </c>
      <c r="P157" s="5">
        <f t="shared" si="42"/>
        <v>0</v>
      </c>
      <c r="Q157" s="5">
        <f t="shared" si="42"/>
        <v>0</v>
      </c>
      <c r="R157" s="5">
        <f t="shared" si="42"/>
        <v>0</v>
      </c>
      <c r="S157" s="5">
        <f t="shared" si="42"/>
        <v>0</v>
      </c>
      <c r="T157" s="5">
        <f t="shared" si="42"/>
        <v>0</v>
      </c>
      <c r="U157" s="13">
        <f t="shared" si="42"/>
        <v>0</v>
      </c>
    </row>
    <row r="158" spans="1:21" x14ac:dyDescent="0.25">
      <c r="A158" s="24"/>
      <c r="B158" s="33"/>
      <c r="C158" s="34"/>
      <c r="D158" s="34"/>
      <c r="E158" s="34"/>
      <c r="F158" s="34"/>
      <c r="G158" s="34"/>
      <c r="H158" s="34"/>
      <c r="I158" s="34"/>
      <c r="J158" s="35"/>
      <c r="K158" s="33"/>
      <c r="L158" s="34"/>
      <c r="M158" s="34"/>
      <c r="N158" s="34"/>
      <c r="O158" s="34"/>
      <c r="P158" s="34"/>
      <c r="Q158" s="34"/>
      <c r="R158" s="34"/>
      <c r="S158" s="34"/>
      <c r="T158" s="34"/>
      <c r="U158" s="35"/>
    </row>
    <row r="159" spans="1:21" x14ac:dyDescent="0.25">
      <c r="A159" s="22" t="s">
        <v>178</v>
      </c>
      <c r="B159" s="33"/>
      <c r="C159" s="34"/>
      <c r="D159" s="34"/>
      <c r="E159" s="34"/>
      <c r="F159" s="34"/>
      <c r="G159" s="34"/>
      <c r="H159" s="34"/>
      <c r="I159" s="34"/>
      <c r="J159" s="35"/>
      <c r="K159" s="33"/>
      <c r="L159" s="34"/>
      <c r="M159" s="34"/>
      <c r="N159" s="34"/>
      <c r="O159" s="34"/>
      <c r="P159" s="34"/>
      <c r="Q159" s="34"/>
      <c r="R159" s="34"/>
      <c r="S159" s="34"/>
      <c r="T159" s="34"/>
      <c r="U159" s="35"/>
    </row>
    <row r="160" spans="1:21" x14ac:dyDescent="0.25">
      <c r="A160" s="25" t="s">
        <v>186</v>
      </c>
      <c r="B160" s="14">
        <v>0</v>
      </c>
      <c r="C160" s="6">
        <v>0</v>
      </c>
      <c r="D160" s="6">
        <v>0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15">
        <v>0</v>
      </c>
      <c r="K160" s="14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15">
        <v>0</v>
      </c>
    </row>
    <row r="161" spans="1:21" x14ac:dyDescent="0.25">
      <c r="A161" s="25" t="s">
        <v>187</v>
      </c>
      <c r="B161" s="14" t="s">
        <v>194</v>
      </c>
      <c r="C161" s="6" t="s">
        <v>194</v>
      </c>
      <c r="D161" s="6" t="s">
        <v>194</v>
      </c>
      <c r="E161" s="6" t="s">
        <v>194</v>
      </c>
      <c r="F161" s="6" t="s">
        <v>194</v>
      </c>
      <c r="G161" s="6" t="s">
        <v>194</v>
      </c>
      <c r="H161" s="6" t="s">
        <v>194</v>
      </c>
      <c r="I161" s="6" t="s">
        <v>194</v>
      </c>
      <c r="J161" s="15" t="s">
        <v>194</v>
      </c>
      <c r="K161" s="14" t="s">
        <v>194</v>
      </c>
      <c r="L161" s="6" t="s">
        <v>194</v>
      </c>
      <c r="M161" s="6" t="s">
        <v>194</v>
      </c>
      <c r="N161" s="6" t="s">
        <v>194</v>
      </c>
      <c r="O161" s="6" t="s">
        <v>194</v>
      </c>
      <c r="P161" s="6" t="s">
        <v>194</v>
      </c>
      <c r="Q161" s="6" t="s">
        <v>194</v>
      </c>
      <c r="R161" s="6" t="s">
        <v>194</v>
      </c>
      <c r="S161" s="6" t="s">
        <v>194</v>
      </c>
      <c r="T161" s="6" t="s">
        <v>194</v>
      </c>
      <c r="U161" s="15" t="s">
        <v>194</v>
      </c>
    </row>
    <row r="162" spans="1:21" x14ac:dyDescent="0.25">
      <c r="A162" s="25" t="s">
        <v>188</v>
      </c>
      <c r="B162" s="14" t="s">
        <v>194</v>
      </c>
      <c r="C162" s="6" t="s">
        <v>194</v>
      </c>
      <c r="D162" s="6" t="s">
        <v>194</v>
      </c>
      <c r="E162" s="6" t="s">
        <v>194</v>
      </c>
      <c r="F162" s="6" t="s">
        <v>194</v>
      </c>
      <c r="G162" s="6" t="s">
        <v>194</v>
      </c>
      <c r="H162" s="6" t="s">
        <v>194</v>
      </c>
      <c r="I162" s="6" t="s">
        <v>194</v>
      </c>
      <c r="J162" s="15" t="s">
        <v>194</v>
      </c>
      <c r="K162" s="14" t="s">
        <v>194</v>
      </c>
      <c r="L162" s="6" t="s">
        <v>194</v>
      </c>
      <c r="M162" s="6" t="s">
        <v>194</v>
      </c>
      <c r="N162" s="6" t="s">
        <v>194</v>
      </c>
      <c r="O162" s="6" t="s">
        <v>194</v>
      </c>
      <c r="P162" s="6" t="s">
        <v>194</v>
      </c>
      <c r="Q162" s="6" t="s">
        <v>194</v>
      </c>
      <c r="R162" s="6" t="s">
        <v>194</v>
      </c>
      <c r="S162" s="6" t="s">
        <v>194</v>
      </c>
      <c r="T162" s="6" t="s">
        <v>194</v>
      </c>
      <c r="U162" s="15" t="s">
        <v>194</v>
      </c>
    </row>
    <row r="163" spans="1:21" x14ac:dyDescent="0.25">
      <c r="A163" s="25" t="s">
        <v>189</v>
      </c>
      <c r="B163" s="14" t="s">
        <v>194</v>
      </c>
      <c r="C163" s="6" t="s">
        <v>194</v>
      </c>
      <c r="D163" s="6" t="s">
        <v>194</v>
      </c>
      <c r="E163" s="6" t="s">
        <v>194</v>
      </c>
      <c r="F163" s="6" t="s">
        <v>194</v>
      </c>
      <c r="G163" s="6" t="s">
        <v>194</v>
      </c>
      <c r="H163" s="6" t="s">
        <v>194</v>
      </c>
      <c r="I163" s="6" t="s">
        <v>194</v>
      </c>
      <c r="J163" s="15" t="s">
        <v>194</v>
      </c>
      <c r="K163" s="14" t="s">
        <v>194</v>
      </c>
      <c r="L163" s="6" t="s">
        <v>194</v>
      </c>
      <c r="M163" s="6" t="s">
        <v>194</v>
      </c>
      <c r="N163" s="6" t="s">
        <v>194</v>
      </c>
      <c r="O163" s="6" t="s">
        <v>194</v>
      </c>
      <c r="P163" s="6" t="s">
        <v>194</v>
      </c>
      <c r="Q163" s="6" t="s">
        <v>194</v>
      </c>
      <c r="R163" s="6" t="s">
        <v>194</v>
      </c>
      <c r="S163" s="6" t="s">
        <v>194</v>
      </c>
      <c r="T163" s="6" t="s">
        <v>194</v>
      </c>
      <c r="U163" s="15" t="s">
        <v>194</v>
      </c>
    </row>
    <row r="164" spans="1:21" x14ac:dyDescent="0.25">
      <c r="A164" s="22" t="s">
        <v>155</v>
      </c>
      <c r="B164" s="12">
        <f t="shared" ref="B164:J164" si="43">SUM(B160:B163)</f>
        <v>0</v>
      </c>
      <c r="C164" s="5">
        <f t="shared" si="43"/>
        <v>0</v>
      </c>
      <c r="D164" s="5">
        <f t="shared" si="43"/>
        <v>0</v>
      </c>
      <c r="E164" s="5">
        <f t="shared" si="43"/>
        <v>0</v>
      </c>
      <c r="F164" s="5">
        <f t="shared" si="43"/>
        <v>0</v>
      </c>
      <c r="G164" s="5">
        <f t="shared" si="43"/>
        <v>0</v>
      </c>
      <c r="H164" s="5">
        <f t="shared" si="43"/>
        <v>0</v>
      </c>
      <c r="I164" s="5">
        <f t="shared" si="43"/>
        <v>0</v>
      </c>
      <c r="J164" s="13">
        <f t="shared" si="43"/>
        <v>0</v>
      </c>
      <c r="K164" s="12">
        <f t="shared" ref="K164:U164" si="44">SUM(K160:K163)</f>
        <v>0</v>
      </c>
      <c r="L164" s="5">
        <f t="shared" si="44"/>
        <v>0</v>
      </c>
      <c r="M164" s="5">
        <f t="shared" si="44"/>
        <v>0</v>
      </c>
      <c r="N164" s="5">
        <f t="shared" si="44"/>
        <v>0</v>
      </c>
      <c r="O164" s="5">
        <f t="shared" si="44"/>
        <v>0</v>
      </c>
      <c r="P164" s="5">
        <f t="shared" si="44"/>
        <v>0</v>
      </c>
      <c r="Q164" s="5">
        <f t="shared" si="44"/>
        <v>0</v>
      </c>
      <c r="R164" s="5">
        <f t="shared" si="44"/>
        <v>0</v>
      </c>
      <c r="S164" s="5">
        <f t="shared" si="44"/>
        <v>0</v>
      </c>
      <c r="T164" s="5">
        <f t="shared" si="44"/>
        <v>0</v>
      </c>
      <c r="U164" s="13">
        <f t="shared" si="44"/>
        <v>0</v>
      </c>
    </row>
    <row r="165" spans="1:21" x14ac:dyDescent="0.25">
      <c r="A165" s="24"/>
      <c r="B165" s="33"/>
      <c r="C165" s="34"/>
      <c r="D165" s="34"/>
      <c r="E165" s="34"/>
      <c r="F165" s="34"/>
      <c r="G165" s="34"/>
      <c r="H165" s="34"/>
      <c r="I165" s="34"/>
      <c r="J165" s="35"/>
      <c r="K165" s="33"/>
      <c r="L165" s="34"/>
      <c r="M165" s="34"/>
      <c r="N165" s="34"/>
      <c r="O165" s="34"/>
      <c r="P165" s="34"/>
      <c r="Q165" s="34"/>
      <c r="R165" s="34"/>
      <c r="S165" s="34"/>
      <c r="T165" s="34"/>
      <c r="U165" s="35"/>
    </row>
    <row r="166" spans="1:21" x14ac:dyDescent="0.25">
      <c r="A166" s="22" t="s">
        <v>179</v>
      </c>
      <c r="B166" s="33"/>
      <c r="C166" s="34"/>
      <c r="D166" s="34"/>
      <c r="E166" s="34"/>
      <c r="F166" s="34"/>
      <c r="G166" s="34"/>
      <c r="H166" s="34"/>
      <c r="I166" s="34"/>
      <c r="J166" s="35"/>
      <c r="K166" s="33"/>
      <c r="L166" s="34"/>
      <c r="M166" s="34"/>
      <c r="N166" s="34"/>
      <c r="O166" s="34"/>
      <c r="P166" s="34"/>
      <c r="Q166" s="34"/>
      <c r="R166" s="34"/>
      <c r="S166" s="34"/>
      <c r="T166" s="34"/>
      <c r="U166" s="35"/>
    </row>
    <row r="167" spans="1:21" x14ac:dyDescent="0.25">
      <c r="A167" s="25" t="s">
        <v>186</v>
      </c>
      <c r="B167" s="14">
        <v>0</v>
      </c>
      <c r="C167" s="6">
        <v>0</v>
      </c>
      <c r="D167" s="6">
        <v>0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15">
        <v>0</v>
      </c>
      <c r="K167" s="14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15">
        <v>0</v>
      </c>
    </row>
    <row r="168" spans="1:21" x14ac:dyDescent="0.25">
      <c r="A168" s="25" t="s">
        <v>187</v>
      </c>
      <c r="B168" s="14" t="s">
        <v>194</v>
      </c>
      <c r="C168" s="6" t="s">
        <v>194</v>
      </c>
      <c r="D168" s="6" t="s">
        <v>194</v>
      </c>
      <c r="E168" s="6" t="s">
        <v>194</v>
      </c>
      <c r="F168" s="6" t="s">
        <v>194</v>
      </c>
      <c r="G168" s="6" t="s">
        <v>194</v>
      </c>
      <c r="H168" s="6" t="s">
        <v>194</v>
      </c>
      <c r="I168" s="6" t="s">
        <v>194</v>
      </c>
      <c r="J168" s="15" t="s">
        <v>194</v>
      </c>
      <c r="K168" s="14" t="s">
        <v>194</v>
      </c>
      <c r="L168" s="6" t="s">
        <v>194</v>
      </c>
      <c r="M168" s="6" t="s">
        <v>194</v>
      </c>
      <c r="N168" s="6" t="s">
        <v>194</v>
      </c>
      <c r="O168" s="6" t="s">
        <v>194</v>
      </c>
      <c r="P168" s="6" t="s">
        <v>194</v>
      </c>
      <c r="Q168" s="6" t="s">
        <v>194</v>
      </c>
      <c r="R168" s="6" t="s">
        <v>194</v>
      </c>
      <c r="S168" s="6" t="s">
        <v>194</v>
      </c>
      <c r="T168" s="6" t="s">
        <v>194</v>
      </c>
      <c r="U168" s="15" t="s">
        <v>194</v>
      </c>
    </row>
    <row r="169" spans="1:21" x14ac:dyDescent="0.25">
      <c r="A169" s="25" t="s">
        <v>188</v>
      </c>
      <c r="B169" s="14" t="s">
        <v>194</v>
      </c>
      <c r="C169" s="6" t="s">
        <v>194</v>
      </c>
      <c r="D169" s="6" t="s">
        <v>194</v>
      </c>
      <c r="E169" s="6" t="s">
        <v>194</v>
      </c>
      <c r="F169" s="6" t="s">
        <v>194</v>
      </c>
      <c r="G169" s="6" t="s">
        <v>194</v>
      </c>
      <c r="H169" s="6" t="s">
        <v>194</v>
      </c>
      <c r="I169" s="6" t="s">
        <v>194</v>
      </c>
      <c r="J169" s="15" t="s">
        <v>194</v>
      </c>
      <c r="K169" s="14" t="s">
        <v>194</v>
      </c>
      <c r="L169" s="6" t="s">
        <v>194</v>
      </c>
      <c r="M169" s="6" t="s">
        <v>194</v>
      </c>
      <c r="N169" s="6" t="s">
        <v>194</v>
      </c>
      <c r="O169" s="6" t="s">
        <v>194</v>
      </c>
      <c r="P169" s="6" t="s">
        <v>194</v>
      </c>
      <c r="Q169" s="6" t="s">
        <v>194</v>
      </c>
      <c r="R169" s="6" t="s">
        <v>194</v>
      </c>
      <c r="S169" s="6" t="s">
        <v>194</v>
      </c>
      <c r="T169" s="6" t="s">
        <v>194</v>
      </c>
      <c r="U169" s="15" t="s">
        <v>194</v>
      </c>
    </row>
    <row r="170" spans="1:21" x14ac:dyDescent="0.25">
      <c r="A170" s="25" t="s">
        <v>189</v>
      </c>
      <c r="B170" s="14" t="s">
        <v>194</v>
      </c>
      <c r="C170" s="6" t="s">
        <v>194</v>
      </c>
      <c r="D170" s="6" t="s">
        <v>194</v>
      </c>
      <c r="E170" s="6" t="s">
        <v>194</v>
      </c>
      <c r="F170" s="6" t="s">
        <v>194</v>
      </c>
      <c r="G170" s="6" t="s">
        <v>194</v>
      </c>
      <c r="H170" s="6" t="s">
        <v>194</v>
      </c>
      <c r="I170" s="6" t="s">
        <v>194</v>
      </c>
      <c r="J170" s="15" t="s">
        <v>194</v>
      </c>
      <c r="K170" s="14" t="s">
        <v>194</v>
      </c>
      <c r="L170" s="6" t="s">
        <v>194</v>
      </c>
      <c r="M170" s="6" t="s">
        <v>194</v>
      </c>
      <c r="N170" s="6" t="s">
        <v>194</v>
      </c>
      <c r="O170" s="6" t="s">
        <v>194</v>
      </c>
      <c r="P170" s="6" t="s">
        <v>194</v>
      </c>
      <c r="Q170" s="6" t="s">
        <v>194</v>
      </c>
      <c r="R170" s="6" t="s">
        <v>194</v>
      </c>
      <c r="S170" s="6" t="s">
        <v>194</v>
      </c>
      <c r="T170" s="6" t="s">
        <v>194</v>
      </c>
      <c r="U170" s="15" t="s">
        <v>194</v>
      </c>
    </row>
    <row r="171" spans="1:21" x14ac:dyDescent="0.25">
      <c r="A171" s="22" t="s">
        <v>155</v>
      </c>
      <c r="B171" s="12">
        <f t="shared" ref="B171:J171" si="45">SUM(B167:B170)</f>
        <v>0</v>
      </c>
      <c r="C171" s="5">
        <f t="shared" si="45"/>
        <v>0</v>
      </c>
      <c r="D171" s="5">
        <f t="shared" si="45"/>
        <v>0</v>
      </c>
      <c r="E171" s="5">
        <f t="shared" si="45"/>
        <v>0</v>
      </c>
      <c r="F171" s="5">
        <f t="shared" si="45"/>
        <v>0</v>
      </c>
      <c r="G171" s="5">
        <f t="shared" si="45"/>
        <v>0</v>
      </c>
      <c r="H171" s="5">
        <f t="shared" si="45"/>
        <v>0</v>
      </c>
      <c r="I171" s="5">
        <f t="shared" si="45"/>
        <v>0</v>
      </c>
      <c r="J171" s="13">
        <f t="shared" si="45"/>
        <v>0</v>
      </c>
      <c r="K171" s="12">
        <f t="shared" ref="K171:U171" si="46">SUM(K167:K170)</f>
        <v>0</v>
      </c>
      <c r="L171" s="5">
        <f t="shared" si="46"/>
        <v>0</v>
      </c>
      <c r="M171" s="5">
        <f t="shared" si="46"/>
        <v>0</v>
      </c>
      <c r="N171" s="5">
        <f t="shared" si="46"/>
        <v>0</v>
      </c>
      <c r="O171" s="5">
        <f t="shared" si="46"/>
        <v>0</v>
      </c>
      <c r="P171" s="5">
        <f t="shared" si="46"/>
        <v>0</v>
      </c>
      <c r="Q171" s="5">
        <f t="shared" si="46"/>
        <v>0</v>
      </c>
      <c r="R171" s="5">
        <f t="shared" si="46"/>
        <v>0</v>
      </c>
      <c r="S171" s="5">
        <f t="shared" si="46"/>
        <v>0</v>
      </c>
      <c r="T171" s="5">
        <f t="shared" si="46"/>
        <v>0</v>
      </c>
      <c r="U171" s="13">
        <f t="shared" si="46"/>
        <v>0</v>
      </c>
    </row>
    <row r="172" spans="1:21" x14ac:dyDescent="0.25">
      <c r="A172" s="24"/>
      <c r="B172" s="33"/>
      <c r="C172" s="34"/>
      <c r="D172" s="34"/>
      <c r="E172" s="34"/>
      <c r="F172" s="34"/>
      <c r="G172" s="34"/>
      <c r="H172" s="34"/>
      <c r="I172" s="34"/>
      <c r="J172" s="35"/>
      <c r="K172" s="33"/>
      <c r="L172" s="34"/>
      <c r="M172" s="34"/>
      <c r="N172" s="34"/>
      <c r="O172" s="34"/>
      <c r="P172" s="34"/>
      <c r="Q172" s="34"/>
      <c r="R172" s="34"/>
      <c r="S172" s="34"/>
      <c r="T172" s="34"/>
      <c r="U172" s="35"/>
    </row>
    <row r="173" spans="1:21" x14ac:dyDescent="0.25">
      <c r="A173" s="22" t="s">
        <v>180</v>
      </c>
      <c r="B173" s="33"/>
      <c r="C173" s="34"/>
      <c r="D173" s="34"/>
      <c r="E173" s="34"/>
      <c r="F173" s="34"/>
      <c r="G173" s="34"/>
      <c r="H173" s="34"/>
      <c r="I173" s="34"/>
      <c r="J173" s="35"/>
      <c r="K173" s="33"/>
      <c r="L173" s="34"/>
      <c r="M173" s="34"/>
      <c r="N173" s="34"/>
      <c r="O173" s="34"/>
      <c r="P173" s="34"/>
      <c r="Q173" s="34"/>
      <c r="R173" s="34"/>
      <c r="S173" s="34"/>
      <c r="T173" s="34"/>
      <c r="U173" s="35"/>
    </row>
    <row r="174" spans="1:21" x14ac:dyDescent="0.25">
      <c r="A174" s="25" t="s">
        <v>186</v>
      </c>
      <c r="B174" s="14" t="s">
        <v>193</v>
      </c>
      <c r="C174" s="6" t="s">
        <v>193</v>
      </c>
      <c r="D174" s="6" t="s">
        <v>193</v>
      </c>
      <c r="E174" s="6" t="s">
        <v>193</v>
      </c>
      <c r="F174" s="6" t="s">
        <v>193</v>
      </c>
      <c r="G174" s="6" t="s">
        <v>193</v>
      </c>
      <c r="H174" s="6" t="s">
        <v>193</v>
      </c>
      <c r="I174" s="6" t="s">
        <v>193</v>
      </c>
      <c r="J174" s="15" t="s">
        <v>193</v>
      </c>
      <c r="K174" s="14" t="s">
        <v>193</v>
      </c>
      <c r="L174" s="6" t="s">
        <v>193</v>
      </c>
      <c r="M174" s="6" t="s">
        <v>193</v>
      </c>
      <c r="N174" s="6" t="s">
        <v>193</v>
      </c>
      <c r="O174" s="6" t="s">
        <v>193</v>
      </c>
      <c r="P174" s="6" t="s">
        <v>193</v>
      </c>
      <c r="Q174" s="6" t="s">
        <v>193</v>
      </c>
      <c r="R174" s="6" t="s">
        <v>193</v>
      </c>
      <c r="S174" s="6" t="s">
        <v>193</v>
      </c>
      <c r="T174" s="6" t="s">
        <v>193</v>
      </c>
      <c r="U174" s="15" t="s">
        <v>193</v>
      </c>
    </row>
    <row r="175" spans="1:21" x14ac:dyDescent="0.25">
      <c r="A175" s="25" t="s">
        <v>187</v>
      </c>
      <c r="B175" s="14" t="s">
        <v>194</v>
      </c>
      <c r="C175" s="6" t="s">
        <v>194</v>
      </c>
      <c r="D175" s="6" t="s">
        <v>194</v>
      </c>
      <c r="E175" s="6" t="s">
        <v>194</v>
      </c>
      <c r="F175" s="6" t="s">
        <v>194</v>
      </c>
      <c r="G175" s="6" t="s">
        <v>194</v>
      </c>
      <c r="H175" s="6" t="s">
        <v>194</v>
      </c>
      <c r="I175" s="6" t="s">
        <v>194</v>
      </c>
      <c r="J175" s="15" t="s">
        <v>194</v>
      </c>
      <c r="K175" s="14" t="s">
        <v>194</v>
      </c>
      <c r="L175" s="6" t="s">
        <v>194</v>
      </c>
      <c r="M175" s="6" t="s">
        <v>194</v>
      </c>
      <c r="N175" s="6" t="s">
        <v>194</v>
      </c>
      <c r="O175" s="6" t="s">
        <v>194</v>
      </c>
      <c r="P175" s="6" t="s">
        <v>194</v>
      </c>
      <c r="Q175" s="6" t="s">
        <v>194</v>
      </c>
      <c r="R175" s="6" t="s">
        <v>194</v>
      </c>
      <c r="S175" s="6" t="s">
        <v>194</v>
      </c>
      <c r="T175" s="6" t="s">
        <v>194</v>
      </c>
      <c r="U175" s="15" t="s">
        <v>194</v>
      </c>
    </row>
    <row r="176" spans="1:21" x14ac:dyDescent="0.25">
      <c r="A176" s="25" t="s">
        <v>188</v>
      </c>
      <c r="B176" s="14" t="s">
        <v>194</v>
      </c>
      <c r="C176" s="6" t="s">
        <v>194</v>
      </c>
      <c r="D176" s="6" t="s">
        <v>194</v>
      </c>
      <c r="E176" s="6" t="s">
        <v>194</v>
      </c>
      <c r="F176" s="6" t="s">
        <v>194</v>
      </c>
      <c r="G176" s="6" t="s">
        <v>194</v>
      </c>
      <c r="H176" s="6" t="s">
        <v>194</v>
      </c>
      <c r="I176" s="6" t="s">
        <v>194</v>
      </c>
      <c r="J176" s="15" t="s">
        <v>194</v>
      </c>
      <c r="K176" s="14" t="s">
        <v>194</v>
      </c>
      <c r="L176" s="6" t="s">
        <v>194</v>
      </c>
      <c r="M176" s="6" t="s">
        <v>194</v>
      </c>
      <c r="N176" s="6" t="s">
        <v>194</v>
      </c>
      <c r="O176" s="6" t="s">
        <v>194</v>
      </c>
      <c r="P176" s="6" t="s">
        <v>194</v>
      </c>
      <c r="Q176" s="6" t="s">
        <v>194</v>
      </c>
      <c r="R176" s="6" t="s">
        <v>194</v>
      </c>
      <c r="S176" s="6" t="s">
        <v>194</v>
      </c>
      <c r="T176" s="6" t="s">
        <v>194</v>
      </c>
      <c r="U176" s="15" t="s">
        <v>194</v>
      </c>
    </row>
    <row r="177" spans="1:21" x14ac:dyDescent="0.25">
      <c r="A177" s="25" t="s">
        <v>189</v>
      </c>
      <c r="B177" s="14" t="s">
        <v>194</v>
      </c>
      <c r="C177" s="6" t="s">
        <v>194</v>
      </c>
      <c r="D177" s="6" t="s">
        <v>194</v>
      </c>
      <c r="E177" s="6" t="s">
        <v>194</v>
      </c>
      <c r="F177" s="6" t="s">
        <v>194</v>
      </c>
      <c r="G177" s="6" t="s">
        <v>194</v>
      </c>
      <c r="H177" s="6" t="s">
        <v>194</v>
      </c>
      <c r="I177" s="6" t="s">
        <v>194</v>
      </c>
      <c r="J177" s="15" t="s">
        <v>194</v>
      </c>
      <c r="K177" s="14" t="s">
        <v>194</v>
      </c>
      <c r="L177" s="6" t="s">
        <v>194</v>
      </c>
      <c r="M177" s="6" t="s">
        <v>194</v>
      </c>
      <c r="N177" s="6" t="s">
        <v>194</v>
      </c>
      <c r="O177" s="6" t="s">
        <v>194</v>
      </c>
      <c r="P177" s="6" t="s">
        <v>194</v>
      </c>
      <c r="Q177" s="6" t="s">
        <v>194</v>
      </c>
      <c r="R177" s="6" t="s">
        <v>194</v>
      </c>
      <c r="S177" s="6" t="s">
        <v>194</v>
      </c>
      <c r="T177" s="6" t="s">
        <v>194</v>
      </c>
      <c r="U177" s="15" t="s">
        <v>194</v>
      </c>
    </row>
    <row r="178" spans="1:21" x14ac:dyDescent="0.25">
      <c r="A178" s="22" t="s">
        <v>155</v>
      </c>
      <c r="B178" s="12">
        <f t="shared" ref="B178:J178" si="47">SUM(B174:B177)</f>
        <v>0</v>
      </c>
      <c r="C178" s="5">
        <f t="shared" si="47"/>
        <v>0</v>
      </c>
      <c r="D178" s="5">
        <f t="shared" si="47"/>
        <v>0</v>
      </c>
      <c r="E178" s="5">
        <f t="shared" si="47"/>
        <v>0</v>
      </c>
      <c r="F178" s="5">
        <f t="shared" si="47"/>
        <v>0</v>
      </c>
      <c r="G178" s="5">
        <f t="shared" si="47"/>
        <v>0</v>
      </c>
      <c r="H178" s="5">
        <f t="shared" si="47"/>
        <v>0</v>
      </c>
      <c r="I178" s="5">
        <f t="shared" si="47"/>
        <v>0</v>
      </c>
      <c r="J178" s="13">
        <f t="shared" si="47"/>
        <v>0</v>
      </c>
      <c r="K178" s="12">
        <f t="shared" ref="K178:U178" si="48">SUM(K174:K177)</f>
        <v>0</v>
      </c>
      <c r="L178" s="5">
        <f t="shared" si="48"/>
        <v>0</v>
      </c>
      <c r="M178" s="5">
        <f t="shared" si="48"/>
        <v>0</v>
      </c>
      <c r="N178" s="5">
        <f t="shared" si="48"/>
        <v>0</v>
      </c>
      <c r="O178" s="5">
        <f t="shared" si="48"/>
        <v>0</v>
      </c>
      <c r="P178" s="5">
        <f t="shared" si="48"/>
        <v>0</v>
      </c>
      <c r="Q178" s="5">
        <f t="shared" si="48"/>
        <v>0</v>
      </c>
      <c r="R178" s="5">
        <f t="shared" si="48"/>
        <v>0</v>
      </c>
      <c r="S178" s="5">
        <f t="shared" si="48"/>
        <v>0</v>
      </c>
      <c r="T178" s="5">
        <f t="shared" si="48"/>
        <v>0</v>
      </c>
      <c r="U178" s="13">
        <f t="shared" si="48"/>
        <v>0</v>
      </c>
    </row>
    <row r="179" spans="1:21" x14ac:dyDescent="0.25">
      <c r="A179" s="24"/>
      <c r="B179" s="33"/>
      <c r="C179" s="34"/>
      <c r="D179" s="34"/>
      <c r="E179" s="34"/>
      <c r="F179" s="34"/>
      <c r="G179" s="34"/>
      <c r="H179" s="34"/>
      <c r="I179" s="34"/>
      <c r="J179" s="35"/>
      <c r="K179" s="33"/>
      <c r="L179" s="34"/>
      <c r="M179" s="34"/>
      <c r="N179" s="34"/>
      <c r="O179" s="34"/>
      <c r="P179" s="34"/>
      <c r="Q179" s="34"/>
      <c r="R179" s="34"/>
      <c r="S179" s="34"/>
      <c r="T179" s="34"/>
      <c r="U179" s="35"/>
    </row>
    <row r="180" spans="1:21" x14ac:dyDescent="0.25">
      <c r="A180" s="22" t="s">
        <v>181</v>
      </c>
      <c r="B180" s="33"/>
      <c r="C180" s="34"/>
      <c r="D180" s="34"/>
      <c r="E180" s="34"/>
      <c r="F180" s="34"/>
      <c r="G180" s="34"/>
      <c r="H180" s="34"/>
      <c r="I180" s="34"/>
      <c r="J180" s="35"/>
      <c r="K180" s="33"/>
      <c r="L180" s="34"/>
      <c r="M180" s="34"/>
      <c r="N180" s="34"/>
      <c r="O180" s="34"/>
      <c r="P180" s="34"/>
      <c r="Q180" s="34"/>
      <c r="R180" s="34"/>
      <c r="S180" s="34"/>
      <c r="T180" s="34"/>
      <c r="U180" s="35"/>
    </row>
    <row r="181" spans="1:21" x14ac:dyDescent="0.25">
      <c r="A181" s="25" t="s">
        <v>186</v>
      </c>
      <c r="B181" s="14">
        <v>0</v>
      </c>
      <c r="C181" s="6">
        <v>0</v>
      </c>
      <c r="D181" s="6">
        <v>0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15">
        <v>0</v>
      </c>
      <c r="K181" s="14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15">
        <v>0</v>
      </c>
    </row>
    <row r="182" spans="1:21" x14ac:dyDescent="0.25">
      <c r="A182" s="25" t="s">
        <v>187</v>
      </c>
      <c r="B182" s="14" t="s">
        <v>194</v>
      </c>
      <c r="C182" s="6" t="s">
        <v>194</v>
      </c>
      <c r="D182" s="6" t="s">
        <v>194</v>
      </c>
      <c r="E182" s="6" t="s">
        <v>194</v>
      </c>
      <c r="F182" s="6" t="s">
        <v>194</v>
      </c>
      <c r="G182" s="6" t="s">
        <v>194</v>
      </c>
      <c r="H182" s="6" t="s">
        <v>194</v>
      </c>
      <c r="I182" s="6" t="s">
        <v>194</v>
      </c>
      <c r="J182" s="15" t="s">
        <v>194</v>
      </c>
      <c r="K182" s="14" t="s">
        <v>194</v>
      </c>
      <c r="L182" s="6" t="s">
        <v>194</v>
      </c>
      <c r="M182" s="6" t="s">
        <v>194</v>
      </c>
      <c r="N182" s="6" t="s">
        <v>194</v>
      </c>
      <c r="O182" s="6" t="s">
        <v>194</v>
      </c>
      <c r="P182" s="6" t="s">
        <v>194</v>
      </c>
      <c r="Q182" s="6" t="s">
        <v>194</v>
      </c>
      <c r="R182" s="6" t="s">
        <v>194</v>
      </c>
      <c r="S182" s="6" t="s">
        <v>194</v>
      </c>
      <c r="T182" s="6" t="s">
        <v>194</v>
      </c>
      <c r="U182" s="15" t="s">
        <v>194</v>
      </c>
    </row>
    <row r="183" spans="1:21" x14ac:dyDescent="0.25">
      <c r="A183" s="25" t="s">
        <v>188</v>
      </c>
      <c r="B183" s="14" t="s">
        <v>194</v>
      </c>
      <c r="C183" s="6" t="s">
        <v>194</v>
      </c>
      <c r="D183" s="6" t="s">
        <v>194</v>
      </c>
      <c r="E183" s="6" t="s">
        <v>194</v>
      </c>
      <c r="F183" s="6" t="s">
        <v>194</v>
      </c>
      <c r="G183" s="6" t="s">
        <v>194</v>
      </c>
      <c r="H183" s="6" t="s">
        <v>194</v>
      </c>
      <c r="I183" s="6" t="s">
        <v>194</v>
      </c>
      <c r="J183" s="15" t="s">
        <v>194</v>
      </c>
      <c r="K183" s="14" t="s">
        <v>194</v>
      </c>
      <c r="L183" s="6" t="s">
        <v>194</v>
      </c>
      <c r="M183" s="6" t="s">
        <v>194</v>
      </c>
      <c r="N183" s="6" t="s">
        <v>194</v>
      </c>
      <c r="O183" s="6" t="s">
        <v>194</v>
      </c>
      <c r="P183" s="6" t="s">
        <v>194</v>
      </c>
      <c r="Q183" s="6" t="s">
        <v>194</v>
      </c>
      <c r="R183" s="6" t="s">
        <v>194</v>
      </c>
      <c r="S183" s="6" t="s">
        <v>194</v>
      </c>
      <c r="T183" s="6" t="s">
        <v>194</v>
      </c>
      <c r="U183" s="15" t="s">
        <v>194</v>
      </c>
    </row>
    <row r="184" spans="1:21" x14ac:dyDescent="0.25">
      <c r="A184" s="25" t="s">
        <v>189</v>
      </c>
      <c r="B184" s="14" t="s">
        <v>194</v>
      </c>
      <c r="C184" s="6" t="s">
        <v>194</v>
      </c>
      <c r="D184" s="6" t="s">
        <v>194</v>
      </c>
      <c r="E184" s="6" t="s">
        <v>194</v>
      </c>
      <c r="F184" s="6" t="s">
        <v>194</v>
      </c>
      <c r="G184" s="6" t="s">
        <v>194</v>
      </c>
      <c r="H184" s="6" t="s">
        <v>194</v>
      </c>
      <c r="I184" s="6" t="s">
        <v>194</v>
      </c>
      <c r="J184" s="15" t="s">
        <v>194</v>
      </c>
      <c r="K184" s="14" t="s">
        <v>194</v>
      </c>
      <c r="L184" s="6" t="s">
        <v>194</v>
      </c>
      <c r="M184" s="6" t="s">
        <v>194</v>
      </c>
      <c r="N184" s="6" t="s">
        <v>194</v>
      </c>
      <c r="O184" s="6" t="s">
        <v>194</v>
      </c>
      <c r="P184" s="6" t="s">
        <v>194</v>
      </c>
      <c r="Q184" s="6" t="s">
        <v>194</v>
      </c>
      <c r="R184" s="6" t="s">
        <v>194</v>
      </c>
      <c r="S184" s="6" t="s">
        <v>194</v>
      </c>
      <c r="T184" s="6" t="s">
        <v>194</v>
      </c>
      <c r="U184" s="15" t="s">
        <v>194</v>
      </c>
    </row>
    <row r="185" spans="1:21" x14ac:dyDescent="0.25">
      <c r="A185" s="22" t="s">
        <v>155</v>
      </c>
      <c r="B185" s="12">
        <f t="shared" ref="B185:J185" si="49">SUM(B181:B184)</f>
        <v>0</v>
      </c>
      <c r="C185" s="5">
        <f t="shared" si="49"/>
        <v>0</v>
      </c>
      <c r="D185" s="5">
        <f t="shared" si="49"/>
        <v>0</v>
      </c>
      <c r="E185" s="5">
        <f t="shared" si="49"/>
        <v>0</v>
      </c>
      <c r="F185" s="5">
        <f t="shared" si="49"/>
        <v>0</v>
      </c>
      <c r="G185" s="5">
        <f t="shared" si="49"/>
        <v>0</v>
      </c>
      <c r="H185" s="5">
        <f t="shared" si="49"/>
        <v>0</v>
      </c>
      <c r="I185" s="5">
        <f t="shared" si="49"/>
        <v>0</v>
      </c>
      <c r="J185" s="13">
        <f t="shared" si="49"/>
        <v>0</v>
      </c>
      <c r="K185" s="12">
        <f t="shared" ref="K185:U185" si="50">SUM(K181:K184)</f>
        <v>0</v>
      </c>
      <c r="L185" s="5">
        <f t="shared" si="50"/>
        <v>0</v>
      </c>
      <c r="M185" s="5">
        <f t="shared" si="50"/>
        <v>0</v>
      </c>
      <c r="N185" s="5">
        <f t="shared" si="50"/>
        <v>0</v>
      </c>
      <c r="O185" s="5">
        <f t="shared" si="50"/>
        <v>0</v>
      </c>
      <c r="P185" s="5">
        <f t="shared" si="50"/>
        <v>0</v>
      </c>
      <c r="Q185" s="5">
        <f t="shared" si="50"/>
        <v>0</v>
      </c>
      <c r="R185" s="5">
        <f t="shared" si="50"/>
        <v>0</v>
      </c>
      <c r="S185" s="5">
        <f t="shared" si="50"/>
        <v>0</v>
      </c>
      <c r="T185" s="5">
        <f t="shared" si="50"/>
        <v>0</v>
      </c>
      <c r="U185" s="13">
        <f t="shared" si="50"/>
        <v>0</v>
      </c>
    </row>
    <row r="186" spans="1:21" x14ac:dyDescent="0.25">
      <c r="A186" s="24"/>
      <c r="B186" s="33"/>
      <c r="C186" s="34"/>
      <c r="D186" s="34"/>
      <c r="E186" s="34"/>
      <c r="F186" s="34"/>
      <c r="G186" s="34"/>
      <c r="H186" s="34"/>
      <c r="I186" s="34"/>
      <c r="J186" s="35"/>
      <c r="K186" s="33"/>
      <c r="L186" s="34"/>
      <c r="M186" s="34"/>
      <c r="N186" s="34"/>
      <c r="O186" s="34"/>
      <c r="P186" s="34"/>
      <c r="Q186" s="34"/>
      <c r="R186" s="34"/>
      <c r="S186" s="34"/>
      <c r="T186" s="34"/>
      <c r="U186" s="35"/>
    </row>
    <row r="187" spans="1:21" x14ac:dyDescent="0.25">
      <c r="A187" s="22" t="s">
        <v>182</v>
      </c>
      <c r="B187" s="33"/>
      <c r="C187" s="34"/>
      <c r="D187" s="34"/>
      <c r="E187" s="34"/>
      <c r="F187" s="34"/>
      <c r="G187" s="34"/>
      <c r="H187" s="34"/>
      <c r="I187" s="34"/>
      <c r="J187" s="35"/>
      <c r="K187" s="33"/>
      <c r="L187" s="34"/>
      <c r="M187" s="34"/>
      <c r="N187" s="34"/>
      <c r="O187" s="34"/>
      <c r="P187" s="34"/>
      <c r="Q187" s="34"/>
      <c r="R187" s="34"/>
      <c r="S187" s="34"/>
      <c r="T187" s="34"/>
      <c r="U187" s="35"/>
    </row>
    <row r="188" spans="1:21" x14ac:dyDescent="0.25">
      <c r="A188" s="25" t="s">
        <v>186</v>
      </c>
      <c r="B188" s="14">
        <v>0</v>
      </c>
      <c r="C188" s="6">
        <v>0</v>
      </c>
      <c r="D188" s="6">
        <v>0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15">
        <v>0</v>
      </c>
      <c r="K188" s="14">
        <v>0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  <c r="R188" s="6">
        <v>0</v>
      </c>
      <c r="S188" s="6">
        <v>0</v>
      </c>
      <c r="T188" s="6">
        <v>0</v>
      </c>
      <c r="U188" s="15">
        <v>0</v>
      </c>
    </row>
    <row r="189" spans="1:21" x14ac:dyDescent="0.25">
      <c r="A189" s="25" t="s">
        <v>187</v>
      </c>
      <c r="B189" s="14" t="s">
        <v>194</v>
      </c>
      <c r="C189" s="6" t="s">
        <v>194</v>
      </c>
      <c r="D189" s="6" t="s">
        <v>194</v>
      </c>
      <c r="E189" s="6" t="s">
        <v>194</v>
      </c>
      <c r="F189" s="6" t="s">
        <v>194</v>
      </c>
      <c r="G189" s="6" t="s">
        <v>194</v>
      </c>
      <c r="H189" s="6" t="s">
        <v>194</v>
      </c>
      <c r="I189" s="6" t="s">
        <v>194</v>
      </c>
      <c r="J189" s="15" t="s">
        <v>194</v>
      </c>
      <c r="K189" s="14" t="s">
        <v>194</v>
      </c>
      <c r="L189" s="6" t="s">
        <v>194</v>
      </c>
      <c r="M189" s="6" t="s">
        <v>194</v>
      </c>
      <c r="N189" s="6" t="s">
        <v>194</v>
      </c>
      <c r="O189" s="6" t="s">
        <v>194</v>
      </c>
      <c r="P189" s="6" t="s">
        <v>194</v>
      </c>
      <c r="Q189" s="6" t="s">
        <v>194</v>
      </c>
      <c r="R189" s="6" t="s">
        <v>194</v>
      </c>
      <c r="S189" s="6" t="s">
        <v>194</v>
      </c>
      <c r="T189" s="6" t="s">
        <v>194</v>
      </c>
      <c r="U189" s="15" t="s">
        <v>194</v>
      </c>
    </row>
    <row r="190" spans="1:21" x14ac:dyDescent="0.25">
      <c r="A190" s="25" t="s">
        <v>188</v>
      </c>
      <c r="B190" s="14" t="s">
        <v>194</v>
      </c>
      <c r="C190" s="6" t="s">
        <v>194</v>
      </c>
      <c r="D190" s="6" t="s">
        <v>194</v>
      </c>
      <c r="E190" s="6" t="s">
        <v>194</v>
      </c>
      <c r="F190" s="6" t="s">
        <v>194</v>
      </c>
      <c r="G190" s="6" t="s">
        <v>194</v>
      </c>
      <c r="H190" s="6" t="s">
        <v>194</v>
      </c>
      <c r="I190" s="6" t="s">
        <v>194</v>
      </c>
      <c r="J190" s="15" t="s">
        <v>194</v>
      </c>
      <c r="K190" s="14" t="s">
        <v>194</v>
      </c>
      <c r="L190" s="6" t="s">
        <v>194</v>
      </c>
      <c r="M190" s="6" t="s">
        <v>194</v>
      </c>
      <c r="N190" s="6" t="s">
        <v>194</v>
      </c>
      <c r="O190" s="6" t="s">
        <v>194</v>
      </c>
      <c r="P190" s="6" t="s">
        <v>194</v>
      </c>
      <c r="Q190" s="6" t="s">
        <v>194</v>
      </c>
      <c r="R190" s="6" t="s">
        <v>194</v>
      </c>
      <c r="S190" s="6" t="s">
        <v>194</v>
      </c>
      <c r="T190" s="6" t="s">
        <v>194</v>
      </c>
      <c r="U190" s="15" t="s">
        <v>194</v>
      </c>
    </row>
    <row r="191" spans="1:21" x14ac:dyDescent="0.25">
      <c r="A191" s="25" t="s">
        <v>189</v>
      </c>
      <c r="B191" s="14" t="s">
        <v>194</v>
      </c>
      <c r="C191" s="6" t="s">
        <v>194</v>
      </c>
      <c r="D191" s="6" t="s">
        <v>194</v>
      </c>
      <c r="E191" s="6" t="s">
        <v>194</v>
      </c>
      <c r="F191" s="6" t="s">
        <v>194</v>
      </c>
      <c r="G191" s="6" t="s">
        <v>194</v>
      </c>
      <c r="H191" s="6" t="s">
        <v>194</v>
      </c>
      <c r="I191" s="6" t="s">
        <v>194</v>
      </c>
      <c r="J191" s="15" t="s">
        <v>194</v>
      </c>
      <c r="K191" s="14" t="s">
        <v>194</v>
      </c>
      <c r="L191" s="6" t="s">
        <v>194</v>
      </c>
      <c r="M191" s="6" t="s">
        <v>194</v>
      </c>
      <c r="N191" s="6" t="s">
        <v>194</v>
      </c>
      <c r="O191" s="6" t="s">
        <v>194</v>
      </c>
      <c r="P191" s="6" t="s">
        <v>194</v>
      </c>
      <c r="Q191" s="6" t="s">
        <v>194</v>
      </c>
      <c r="R191" s="6" t="s">
        <v>194</v>
      </c>
      <c r="S191" s="6" t="s">
        <v>194</v>
      </c>
      <c r="T191" s="6" t="s">
        <v>194</v>
      </c>
      <c r="U191" s="15" t="s">
        <v>194</v>
      </c>
    </row>
    <row r="192" spans="1:21" x14ac:dyDescent="0.25">
      <c r="A192" s="22" t="s">
        <v>155</v>
      </c>
      <c r="B192" s="12">
        <f t="shared" ref="B192:J192" si="51">SUM(B188:B191)</f>
        <v>0</v>
      </c>
      <c r="C192" s="5">
        <f t="shared" si="51"/>
        <v>0</v>
      </c>
      <c r="D192" s="5">
        <f t="shared" si="51"/>
        <v>0</v>
      </c>
      <c r="E192" s="5">
        <f t="shared" si="51"/>
        <v>0</v>
      </c>
      <c r="F192" s="5">
        <f t="shared" si="51"/>
        <v>0</v>
      </c>
      <c r="G192" s="5">
        <f t="shared" si="51"/>
        <v>0</v>
      </c>
      <c r="H192" s="5">
        <f t="shared" si="51"/>
        <v>0</v>
      </c>
      <c r="I192" s="5">
        <f t="shared" si="51"/>
        <v>0</v>
      </c>
      <c r="J192" s="13">
        <f t="shared" si="51"/>
        <v>0</v>
      </c>
      <c r="K192" s="12">
        <f t="shared" ref="K192:U192" si="52">SUM(K188:K191)</f>
        <v>0</v>
      </c>
      <c r="L192" s="5">
        <f t="shared" si="52"/>
        <v>0</v>
      </c>
      <c r="M192" s="5">
        <f t="shared" si="52"/>
        <v>0</v>
      </c>
      <c r="N192" s="5">
        <f t="shared" si="52"/>
        <v>0</v>
      </c>
      <c r="O192" s="5">
        <f t="shared" si="52"/>
        <v>0</v>
      </c>
      <c r="P192" s="5">
        <f t="shared" si="52"/>
        <v>0</v>
      </c>
      <c r="Q192" s="5">
        <f t="shared" si="52"/>
        <v>0</v>
      </c>
      <c r="R192" s="5">
        <f t="shared" si="52"/>
        <v>0</v>
      </c>
      <c r="S192" s="5">
        <f t="shared" si="52"/>
        <v>0</v>
      </c>
      <c r="T192" s="5">
        <f t="shared" si="52"/>
        <v>0</v>
      </c>
      <c r="U192" s="13">
        <f t="shared" si="52"/>
        <v>0</v>
      </c>
    </row>
    <row r="193" spans="1:21" x14ac:dyDescent="0.25">
      <c r="A193" s="24"/>
      <c r="B193" s="33"/>
      <c r="C193" s="34"/>
      <c r="D193" s="34"/>
      <c r="E193" s="34"/>
      <c r="F193" s="34"/>
      <c r="G193" s="34"/>
      <c r="H193" s="34"/>
      <c r="I193" s="34"/>
      <c r="J193" s="35"/>
      <c r="K193" s="33"/>
      <c r="L193" s="34"/>
      <c r="M193" s="34"/>
      <c r="N193" s="34"/>
      <c r="O193" s="34"/>
      <c r="P193" s="34"/>
      <c r="Q193" s="34"/>
      <c r="R193" s="34"/>
      <c r="S193" s="34"/>
      <c r="T193" s="34"/>
      <c r="U193" s="35"/>
    </row>
    <row r="194" spans="1:21" x14ac:dyDescent="0.25">
      <c r="A194" s="22" t="s">
        <v>183</v>
      </c>
      <c r="B194" s="33"/>
      <c r="C194" s="34"/>
      <c r="D194" s="34"/>
      <c r="E194" s="34"/>
      <c r="F194" s="34"/>
      <c r="G194" s="34"/>
      <c r="H194" s="34"/>
      <c r="I194" s="34"/>
      <c r="J194" s="35"/>
      <c r="K194" s="33"/>
      <c r="L194" s="34"/>
      <c r="M194" s="34"/>
      <c r="N194" s="34"/>
      <c r="O194" s="34"/>
      <c r="P194" s="34"/>
      <c r="Q194" s="34"/>
      <c r="R194" s="34"/>
      <c r="S194" s="34"/>
      <c r="T194" s="34"/>
      <c r="U194" s="35"/>
    </row>
    <row r="195" spans="1:21" x14ac:dyDescent="0.25">
      <c r="A195" s="25" t="s">
        <v>186</v>
      </c>
      <c r="B195" s="14">
        <v>0</v>
      </c>
      <c r="C195" s="6">
        <v>0</v>
      </c>
      <c r="D195" s="6">
        <v>0</v>
      </c>
      <c r="E195" s="6">
        <v>0</v>
      </c>
      <c r="F195" s="6">
        <v>0</v>
      </c>
      <c r="G195" s="6">
        <v>0</v>
      </c>
      <c r="H195" s="6">
        <v>0</v>
      </c>
      <c r="I195" s="6">
        <v>0</v>
      </c>
      <c r="J195" s="15">
        <v>0</v>
      </c>
      <c r="K195" s="14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  <c r="T195" s="6">
        <v>0</v>
      </c>
      <c r="U195" s="15">
        <v>0</v>
      </c>
    </row>
    <row r="196" spans="1:21" x14ac:dyDescent="0.25">
      <c r="A196" s="25" t="s">
        <v>187</v>
      </c>
      <c r="B196" s="14" t="s">
        <v>194</v>
      </c>
      <c r="C196" s="6" t="s">
        <v>194</v>
      </c>
      <c r="D196" s="6" t="s">
        <v>194</v>
      </c>
      <c r="E196" s="6" t="s">
        <v>194</v>
      </c>
      <c r="F196" s="6" t="s">
        <v>194</v>
      </c>
      <c r="G196" s="6" t="s">
        <v>194</v>
      </c>
      <c r="H196" s="6" t="s">
        <v>194</v>
      </c>
      <c r="I196" s="6" t="s">
        <v>194</v>
      </c>
      <c r="J196" s="15" t="s">
        <v>194</v>
      </c>
      <c r="K196" s="14" t="s">
        <v>194</v>
      </c>
      <c r="L196" s="6" t="s">
        <v>194</v>
      </c>
      <c r="M196" s="6" t="s">
        <v>194</v>
      </c>
      <c r="N196" s="6" t="s">
        <v>194</v>
      </c>
      <c r="O196" s="6" t="s">
        <v>194</v>
      </c>
      <c r="P196" s="6" t="s">
        <v>194</v>
      </c>
      <c r="Q196" s="6" t="s">
        <v>194</v>
      </c>
      <c r="R196" s="6" t="s">
        <v>194</v>
      </c>
      <c r="S196" s="6" t="s">
        <v>194</v>
      </c>
      <c r="T196" s="6" t="s">
        <v>194</v>
      </c>
      <c r="U196" s="15" t="s">
        <v>194</v>
      </c>
    </row>
    <row r="197" spans="1:21" x14ac:dyDescent="0.25">
      <c r="A197" s="25" t="s">
        <v>188</v>
      </c>
      <c r="B197" s="14" t="s">
        <v>194</v>
      </c>
      <c r="C197" s="6" t="s">
        <v>194</v>
      </c>
      <c r="D197" s="6" t="s">
        <v>194</v>
      </c>
      <c r="E197" s="6" t="s">
        <v>194</v>
      </c>
      <c r="F197" s="6" t="s">
        <v>194</v>
      </c>
      <c r="G197" s="6" t="s">
        <v>194</v>
      </c>
      <c r="H197" s="6" t="s">
        <v>194</v>
      </c>
      <c r="I197" s="6" t="s">
        <v>194</v>
      </c>
      <c r="J197" s="15" t="s">
        <v>194</v>
      </c>
      <c r="K197" s="14" t="s">
        <v>194</v>
      </c>
      <c r="L197" s="6" t="s">
        <v>194</v>
      </c>
      <c r="M197" s="6" t="s">
        <v>194</v>
      </c>
      <c r="N197" s="6" t="s">
        <v>194</v>
      </c>
      <c r="O197" s="6" t="s">
        <v>194</v>
      </c>
      <c r="P197" s="6" t="s">
        <v>194</v>
      </c>
      <c r="Q197" s="6" t="s">
        <v>194</v>
      </c>
      <c r="R197" s="6" t="s">
        <v>194</v>
      </c>
      <c r="S197" s="6" t="s">
        <v>194</v>
      </c>
      <c r="T197" s="6" t="s">
        <v>194</v>
      </c>
      <c r="U197" s="15" t="s">
        <v>194</v>
      </c>
    </row>
    <row r="198" spans="1:21" x14ac:dyDescent="0.25">
      <c r="A198" s="25" t="s">
        <v>189</v>
      </c>
      <c r="B198" s="14" t="s">
        <v>194</v>
      </c>
      <c r="C198" s="6" t="s">
        <v>194</v>
      </c>
      <c r="D198" s="6" t="s">
        <v>194</v>
      </c>
      <c r="E198" s="6" t="s">
        <v>194</v>
      </c>
      <c r="F198" s="6" t="s">
        <v>194</v>
      </c>
      <c r="G198" s="6" t="s">
        <v>194</v>
      </c>
      <c r="H198" s="6" t="s">
        <v>194</v>
      </c>
      <c r="I198" s="6" t="s">
        <v>194</v>
      </c>
      <c r="J198" s="15" t="s">
        <v>194</v>
      </c>
      <c r="K198" s="14" t="s">
        <v>194</v>
      </c>
      <c r="L198" s="6" t="s">
        <v>194</v>
      </c>
      <c r="M198" s="6" t="s">
        <v>194</v>
      </c>
      <c r="N198" s="6" t="s">
        <v>194</v>
      </c>
      <c r="O198" s="6" t="s">
        <v>194</v>
      </c>
      <c r="P198" s="6" t="s">
        <v>194</v>
      </c>
      <c r="Q198" s="6" t="s">
        <v>194</v>
      </c>
      <c r="R198" s="6" t="s">
        <v>194</v>
      </c>
      <c r="S198" s="6" t="s">
        <v>194</v>
      </c>
      <c r="T198" s="6" t="s">
        <v>194</v>
      </c>
      <c r="U198" s="15" t="s">
        <v>194</v>
      </c>
    </row>
    <row r="199" spans="1:21" x14ac:dyDescent="0.25">
      <c r="A199" s="22" t="s">
        <v>155</v>
      </c>
      <c r="B199" s="12">
        <f t="shared" ref="B199:J199" si="53">SUM(B195:B198)</f>
        <v>0</v>
      </c>
      <c r="C199" s="5">
        <f t="shared" si="53"/>
        <v>0</v>
      </c>
      <c r="D199" s="5">
        <f t="shared" si="53"/>
        <v>0</v>
      </c>
      <c r="E199" s="5">
        <f t="shared" si="53"/>
        <v>0</v>
      </c>
      <c r="F199" s="5">
        <f t="shared" si="53"/>
        <v>0</v>
      </c>
      <c r="G199" s="5">
        <f t="shared" si="53"/>
        <v>0</v>
      </c>
      <c r="H199" s="5">
        <f t="shared" si="53"/>
        <v>0</v>
      </c>
      <c r="I199" s="5">
        <f t="shared" si="53"/>
        <v>0</v>
      </c>
      <c r="J199" s="13">
        <f t="shared" si="53"/>
        <v>0</v>
      </c>
      <c r="K199" s="12">
        <f t="shared" ref="K199:U199" si="54">SUM(K195:K198)</f>
        <v>0</v>
      </c>
      <c r="L199" s="5">
        <f t="shared" si="54"/>
        <v>0</v>
      </c>
      <c r="M199" s="5">
        <f t="shared" si="54"/>
        <v>0</v>
      </c>
      <c r="N199" s="5">
        <f t="shared" si="54"/>
        <v>0</v>
      </c>
      <c r="O199" s="5">
        <f t="shared" si="54"/>
        <v>0</v>
      </c>
      <c r="P199" s="5">
        <f t="shared" si="54"/>
        <v>0</v>
      </c>
      <c r="Q199" s="5">
        <f t="shared" si="54"/>
        <v>0</v>
      </c>
      <c r="R199" s="5">
        <f t="shared" si="54"/>
        <v>0</v>
      </c>
      <c r="S199" s="5">
        <f t="shared" si="54"/>
        <v>0</v>
      </c>
      <c r="T199" s="5">
        <f t="shared" si="54"/>
        <v>0</v>
      </c>
      <c r="U199" s="13">
        <f t="shared" si="54"/>
        <v>0</v>
      </c>
    </row>
    <row r="200" spans="1:21" x14ac:dyDescent="0.25">
      <c r="A200" s="24"/>
      <c r="B200" s="33"/>
      <c r="C200" s="34"/>
      <c r="D200" s="34"/>
      <c r="E200" s="34"/>
      <c r="F200" s="34"/>
      <c r="G200" s="34"/>
      <c r="H200" s="34"/>
      <c r="I200" s="34"/>
      <c r="J200" s="35"/>
      <c r="K200" s="33"/>
      <c r="L200" s="34"/>
      <c r="M200" s="34"/>
      <c r="N200" s="34"/>
      <c r="O200" s="34"/>
      <c r="P200" s="34"/>
      <c r="Q200" s="34"/>
      <c r="R200" s="34"/>
      <c r="S200" s="34"/>
      <c r="T200" s="34"/>
      <c r="U200" s="35"/>
    </row>
    <row r="201" spans="1:21" x14ac:dyDescent="0.25">
      <c r="A201" s="22" t="s">
        <v>184</v>
      </c>
      <c r="B201" s="33"/>
      <c r="C201" s="34"/>
      <c r="D201" s="34"/>
      <c r="E201" s="34"/>
      <c r="F201" s="34"/>
      <c r="G201" s="34"/>
      <c r="H201" s="34"/>
      <c r="I201" s="34"/>
      <c r="J201" s="35"/>
      <c r="K201" s="33"/>
      <c r="L201" s="34"/>
      <c r="M201" s="34"/>
      <c r="N201" s="34"/>
      <c r="O201" s="34"/>
      <c r="P201" s="34"/>
      <c r="Q201" s="34"/>
      <c r="R201" s="34"/>
      <c r="S201" s="34"/>
      <c r="T201" s="34"/>
      <c r="U201" s="35"/>
    </row>
    <row r="202" spans="1:21" x14ac:dyDescent="0.25">
      <c r="A202" s="25" t="s">
        <v>186</v>
      </c>
      <c r="B202" s="14">
        <v>0</v>
      </c>
      <c r="C202" s="6">
        <v>0</v>
      </c>
      <c r="D202" s="6">
        <v>0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15">
        <v>0</v>
      </c>
      <c r="K202" s="14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15">
        <v>0</v>
      </c>
    </row>
    <row r="203" spans="1:21" x14ac:dyDescent="0.25">
      <c r="A203" s="25" t="s">
        <v>187</v>
      </c>
      <c r="B203" s="14" t="s">
        <v>194</v>
      </c>
      <c r="C203" s="6" t="s">
        <v>194</v>
      </c>
      <c r="D203" s="6" t="s">
        <v>194</v>
      </c>
      <c r="E203" s="6" t="s">
        <v>194</v>
      </c>
      <c r="F203" s="6" t="s">
        <v>194</v>
      </c>
      <c r="G203" s="6" t="s">
        <v>194</v>
      </c>
      <c r="H203" s="6" t="s">
        <v>194</v>
      </c>
      <c r="I203" s="6" t="s">
        <v>194</v>
      </c>
      <c r="J203" s="15" t="s">
        <v>194</v>
      </c>
      <c r="K203" s="14" t="s">
        <v>194</v>
      </c>
      <c r="L203" s="6" t="s">
        <v>194</v>
      </c>
      <c r="M203" s="6" t="s">
        <v>194</v>
      </c>
      <c r="N203" s="6" t="s">
        <v>194</v>
      </c>
      <c r="O203" s="6" t="s">
        <v>194</v>
      </c>
      <c r="P203" s="6" t="s">
        <v>194</v>
      </c>
      <c r="Q203" s="6" t="s">
        <v>194</v>
      </c>
      <c r="R203" s="6" t="s">
        <v>194</v>
      </c>
      <c r="S203" s="6" t="s">
        <v>194</v>
      </c>
      <c r="T203" s="6" t="s">
        <v>194</v>
      </c>
      <c r="U203" s="15" t="s">
        <v>194</v>
      </c>
    </row>
    <row r="204" spans="1:21" x14ac:dyDescent="0.25">
      <c r="A204" s="25" t="s">
        <v>188</v>
      </c>
      <c r="B204" s="14" t="s">
        <v>194</v>
      </c>
      <c r="C204" s="6" t="s">
        <v>194</v>
      </c>
      <c r="D204" s="6" t="s">
        <v>194</v>
      </c>
      <c r="E204" s="6" t="s">
        <v>194</v>
      </c>
      <c r="F204" s="6" t="s">
        <v>194</v>
      </c>
      <c r="G204" s="6" t="s">
        <v>194</v>
      </c>
      <c r="H204" s="6" t="s">
        <v>194</v>
      </c>
      <c r="I204" s="6" t="s">
        <v>194</v>
      </c>
      <c r="J204" s="15" t="s">
        <v>194</v>
      </c>
      <c r="K204" s="14" t="s">
        <v>194</v>
      </c>
      <c r="L204" s="6" t="s">
        <v>194</v>
      </c>
      <c r="M204" s="6" t="s">
        <v>194</v>
      </c>
      <c r="N204" s="6" t="s">
        <v>194</v>
      </c>
      <c r="O204" s="6" t="s">
        <v>194</v>
      </c>
      <c r="P204" s="6" t="s">
        <v>194</v>
      </c>
      <c r="Q204" s="6" t="s">
        <v>194</v>
      </c>
      <c r="R204" s="6" t="s">
        <v>194</v>
      </c>
      <c r="S204" s="6" t="s">
        <v>194</v>
      </c>
      <c r="T204" s="6" t="s">
        <v>194</v>
      </c>
      <c r="U204" s="15" t="s">
        <v>194</v>
      </c>
    </row>
    <row r="205" spans="1:21" x14ac:dyDescent="0.25">
      <c r="A205" s="25" t="s">
        <v>189</v>
      </c>
      <c r="B205" s="14" t="s">
        <v>194</v>
      </c>
      <c r="C205" s="6" t="s">
        <v>194</v>
      </c>
      <c r="D205" s="6" t="s">
        <v>194</v>
      </c>
      <c r="E205" s="6" t="s">
        <v>194</v>
      </c>
      <c r="F205" s="6" t="s">
        <v>194</v>
      </c>
      <c r="G205" s="6" t="s">
        <v>194</v>
      </c>
      <c r="H205" s="6" t="s">
        <v>194</v>
      </c>
      <c r="I205" s="6" t="s">
        <v>194</v>
      </c>
      <c r="J205" s="15" t="s">
        <v>194</v>
      </c>
      <c r="K205" s="14" t="s">
        <v>194</v>
      </c>
      <c r="L205" s="6" t="s">
        <v>194</v>
      </c>
      <c r="M205" s="6" t="s">
        <v>194</v>
      </c>
      <c r="N205" s="6" t="s">
        <v>194</v>
      </c>
      <c r="O205" s="6" t="s">
        <v>194</v>
      </c>
      <c r="P205" s="6" t="s">
        <v>194</v>
      </c>
      <c r="Q205" s="6" t="s">
        <v>194</v>
      </c>
      <c r="R205" s="6" t="s">
        <v>194</v>
      </c>
      <c r="S205" s="6" t="s">
        <v>194</v>
      </c>
      <c r="T205" s="6" t="s">
        <v>194</v>
      </c>
      <c r="U205" s="15" t="s">
        <v>194</v>
      </c>
    </row>
    <row r="206" spans="1:21" ht="15.75" thickBot="1" x14ac:dyDescent="0.3">
      <c r="A206" s="26" t="s">
        <v>155</v>
      </c>
      <c r="B206" s="16">
        <f t="shared" ref="B206:J206" si="55">SUM(B202:B205)</f>
        <v>0</v>
      </c>
      <c r="C206" s="21">
        <f t="shared" si="55"/>
        <v>0</v>
      </c>
      <c r="D206" s="21">
        <f t="shared" si="55"/>
        <v>0</v>
      </c>
      <c r="E206" s="21">
        <f t="shared" si="55"/>
        <v>0</v>
      </c>
      <c r="F206" s="21">
        <f t="shared" si="55"/>
        <v>0</v>
      </c>
      <c r="G206" s="21">
        <f t="shared" si="55"/>
        <v>0</v>
      </c>
      <c r="H206" s="21">
        <f t="shared" si="55"/>
        <v>0</v>
      </c>
      <c r="I206" s="21">
        <f t="shared" si="55"/>
        <v>0</v>
      </c>
      <c r="J206" s="17">
        <f t="shared" si="55"/>
        <v>0</v>
      </c>
      <c r="K206" s="16">
        <f t="shared" ref="K206:U206" si="56">SUM(K202:K205)</f>
        <v>0</v>
      </c>
      <c r="L206" s="21">
        <f t="shared" si="56"/>
        <v>0</v>
      </c>
      <c r="M206" s="21">
        <f t="shared" si="56"/>
        <v>0</v>
      </c>
      <c r="N206" s="21">
        <f t="shared" si="56"/>
        <v>0</v>
      </c>
      <c r="O206" s="21">
        <f t="shared" si="56"/>
        <v>0</v>
      </c>
      <c r="P206" s="21">
        <f t="shared" si="56"/>
        <v>0</v>
      </c>
      <c r="Q206" s="21">
        <f t="shared" si="56"/>
        <v>0</v>
      </c>
      <c r="R206" s="21">
        <f t="shared" si="56"/>
        <v>0</v>
      </c>
      <c r="S206" s="21">
        <f t="shared" si="56"/>
        <v>0</v>
      </c>
      <c r="T206" s="21">
        <f t="shared" si="56"/>
        <v>0</v>
      </c>
      <c r="U206" s="17">
        <f t="shared" si="56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13:J13"/>
    <mergeCell ref="K13:U13"/>
    <mergeCell ref="A13:A14"/>
  </mergeCells>
  <phoneticPr fontId="17" type="noConversion"/>
  <conditionalFormatting sqref="B1:U1048576">
    <cfRule type="cellIs" dxfId="17" priority="1" operator="equal">
      <formula>"Delinquent"</formula>
    </cfRule>
    <cfRule type="cellIs" dxfId="16" priority="2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U206"/>
  <sheetViews>
    <sheetView showGridLines="0" workbookViewId="0"/>
  </sheetViews>
  <sheetFormatPr defaultRowHeight="15" x14ac:dyDescent="0.25"/>
  <cols>
    <col min="1" max="1" width="40.5703125" style="1" bestFit="1" customWidth="1"/>
    <col min="2" max="21" width="19.140625" style="45" customWidth="1"/>
    <col min="22" max="16384" width="9.140625" style="1"/>
  </cols>
  <sheetData>
    <row r="6" spans="1:21" ht="18" x14ac:dyDescent="0.25">
      <c r="A6" s="2" t="str">
        <f>Contents!A7</f>
        <v>Nevada Healthcare Quarterly Reports</v>
      </c>
    </row>
    <row r="7" spans="1:21" ht="18.75" x14ac:dyDescent="0.3">
      <c r="A7" s="42" t="str">
        <f>Contents!A8</f>
        <v>Non-Acute Hospitals Financial Reports: First Quarter 2025</v>
      </c>
      <c r="B7" s="48"/>
      <c r="C7" s="46"/>
      <c r="D7" s="46"/>
      <c r="E7" s="46"/>
      <c r="F7" s="46"/>
      <c r="G7" s="46"/>
      <c r="H7" s="46"/>
    </row>
    <row r="8" spans="1:21" ht="18.75" x14ac:dyDescent="0.3">
      <c r="A8" s="43" t="s">
        <v>51</v>
      </c>
      <c r="B8" s="48"/>
      <c r="C8" s="46"/>
      <c r="D8" s="46"/>
      <c r="E8" s="46"/>
      <c r="F8" s="46"/>
      <c r="G8" s="46"/>
      <c r="H8" s="46"/>
    </row>
    <row r="9" spans="1:21" ht="18.75" x14ac:dyDescent="0.3">
      <c r="A9" s="28" t="str">
        <f>Contents!A9</f>
        <v>Produced on July 9, 2025</v>
      </c>
      <c r="B9" s="48"/>
      <c r="C9" s="46"/>
      <c r="D9" s="46"/>
      <c r="E9" s="46"/>
      <c r="F9" s="46"/>
      <c r="G9" s="46"/>
      <c r="H9" s="46"/>
    </row>
    <row r="10" spans="1:21" ht="18.75" x14ac:dyDescent="0.3">
      <c r="A10" s="28" t="str">
        <f>Contents!A10</f>
        <v>Includes data submitted through July 8, 2025</v>
      </c>
      <c r="B10" s="48"/>
      <c r="C10" s="46"/>
      <c r="D10" s="46"/>
      <c r="E10" s="46"/>
      <c r="F10" s="46"/>
      <c r="G10" s="46"/>
      <c r="H10" s="46"/>
    </row>
    <row r="11" spans="1:21" x14ac:dyDescent="0.25">
      <c r="A11" s="3"/>
      <c r="B11" s="46"/>
      <c r="C11" s="46"/>
      <c r="D11" s="46"/>
      <c r="E11" s="46"/>
      <c r="F11" s="46"/>
      <c r="G11" s="46"/>
      <c r="H11" s="46"/>
    </row>
    <row r="12" spans="1:21" ht="15.75" customHeight="1" thickBot="1" x14ac:dyDescent="0.3">
      <c r="A12" s="29" t="s">
        <v>148</v>
      </c>
      <c r="B12" s="46"/>
      <c r="C12" s="46"/>
      <c r="D12" s="46"/>
      <c r="E12" s="46"/>
      <c r="F12" s="46"/>
      <c r="G12" s="46"/>
      <c r="H12" s="46"/>
    </row>
    <row r="13" spans="1:21" s="49" customFormat="1" x14ac:dyDescent="0.25">
      <c r="A13" s="55" t="s">
        <v>19</v>
      </c>
      <c r="B13" s="52" t="s">
        <v>52</v>
      </c>
      <c r="C13" s="53"/>
      <c r="D13" s="53"/>
      <c r="E13" s="53"/>
      <c r="F13" s="61"/>
      <c r="G13" s="61"/>
      <c r="H13" s="61"/>
      <c r="I13" s="61"/>
      <c r="J13" s="62"/>
      <c r="K13" s="63" t="s">
        <v>53</v>
      </c>
      <c r="L13" s="64"/>
      <c r="M13" s="64"/>
      <c r="N13" s="64"/>
      <c r="O13" s="64"/>
      <c r="P13" s="64"/>
      <c r="Q13" s="64"/>
      <c r="R13" s="64"/>
      <c r="S13" s="64"/>
      <c r="T13" s="64"/>
      <c r="U13" s="57"/>
    </row>
    <row r="14" spans="1:21" s="49" customFormat="1" ht="48.75" customHeight="1" thickBot="1" x14ac:dyDescent="0.3">
      <c r="A14" s="65"/>
      <c r="B14" s="10" t="s">
        <v>150</v>
      </c>
      <c r="C14" s="4" t="s">
        <v>151</v>
      </c>
      <c r="D14" s="4" t="s">
        <v>152</v>
      </c>
      <c r="E14" s="4" t="s">
        <v>153</v>
      </c>
      <c r="F14" s="4" t="s">
        <v>38</v>
      </c>
      <c r="G14" s="4" t="s">
        <v>154</v>
      </c>
      <c r="H14" s="4" t="s">
        <v>39</v>
      </c>
      <c r="I14" s="4" t="s">
        <v>40</v>
      </c>
      <c r="J14" s="11" t="s">
        <v>35</v>
      </c>
      <c r="K14" s="10" t="s">
        <v>150</v>
      </c>
      <c r="L14" s="4" t="s">
        <v>151</v>
      </c>
      <c r="M14" s="4" t="s">
        <v>152</v>
      </c>
      <c r="N14" s="4" t="s">
        <v>153</v>
      </c>
      <c r="O14" s="4" t="s">
        <v>38</v>
      </c>
      <c r="P14" s="4" t="s">
        <v>154</v>
      </c>
      <c r="Q14" s="4" t="s">
        <v>41</v>
      </c>
      <c r="R14" s="4" t="s">
        <v>40</v>
      </c>
      <c r="S14" s="4" t="s">
        <v>42</v>
      </c>
      <c r="T14" s="4" t="s">
        <v>43</v>
      </c>
      <c r="U14" s="11" t="s">
        <v>35</v>
      </c>
    </row>
    <row r="15" spans="1:21" x14ac:dyDescent="0.25">
      <c r="A15" s="22" t="s">
        <v>156</v>
      </c>
      <c r="B15" s="12">
        <f t="shared" ref="B15:U15" si="0">SUM(B16:B17)</f>
        <v>0</v>
      </c>
      <c r="C15" s="5">
        <f t="shared" si="0"/>
        <v>0</v>
      </c>
      <c r="D15" s="5">
        <f t="shared" si="0"/>
        <v>0</v>
      </c>
      <c r="E15" s="5">
        <f t="shared" si="0"/>
        <v>0</v>
      </c>
      <c r="F15" s="5">
        <f t="shared" si="0"/>
        <v>0</v>
      </c>
      <c r="G15" s="5">
        <f t="shared" si="0"/>
        <v>0</v>
      </c>
      <c r="H15" s="5">
        <f t="shared" si="0"/>
        <v>0</v>
      </c>
      <c r="I15" s="5">
        <f t="shared" si="0"/>
        <v>0</v>
      </c>
      <c r="J15" s="13">
        <f t="shared" si="0"/>
        <v>0</v>
      </c>
      <c r="K15" s="12">
        <f t="shared" si="0"/>
        <v>0</v>
      </c>
      <c r="L15" s="5">
        <f t="shared" si="0"/>
        <v>0</v>
      </c>
      <c r="M15" s="5">
        <f t="shared" si="0"/>
        <v>0</v>
      </c>
      <c r="N15" s="5">
        <f t="shared" si="0"/>
        <v>0</v>
      </c>
      <c r="O15" s="5">
        <f t="shared" si="0"/>
        <v>0</v>
      </c>
      <c r="P15" s="5">
        <f t="shared" si="0"/>
        <v>0</v>
      </c>
      <c r="Q15" s="5">
        <f t="shared" si="0"/>
        <v>0</v>
      </c>
      <c r="R15" s="5">
        <f t="shared" si="0"/>
        <v>0</v>
      </c>
      <c r="S15" s="5">
        <f t="shared" si="0"/>
        <v>0</v>
      </c>
      <c r="T15" s="5">
        <f t="shared" si="0"/>
        <v>0</v>
      </c>
      <c r="U15" s="13">
        <f t="shared" si="0"/>
        <v>0</v>
      </c>
    </row>
    <row r="16" spans="1:21" x14ac:dyDescent="0.25">
      <c r="A16" s="23" t="s">
        <v>146</v>
      </c>
      <c r="B16" s="12">
        <f>B24+B31+B38+B45+B52+B59+B66+B73+B80+B87+B94+B101+B108+B115+B122+B129+B136+B143+B150+B157+B164</f>
        <v>0</v>
      </c>
      <c r="C16" s="5">
        <f t="shared" ref="C16:U16" si="1">C24+C31+C38+C45+C52+C59+C66+C73+C80+C87+C94+C101+C108+C115+C122+C129+C136+C143+C150+C157+C164</f>
        <v>0</v>
      </c>
      <c r="D16" s="5">
        <f t="shared" si="1"/>
        <v>0</v>
      </c>
      <c r="E16" s="5">
        <f t="shared" si="1"/>
        <v>0</v>
      </c>
      <c r="F16" s="5">
        <f t="shared" si="1"/>
        <v>0</v>
      </c>
      <c r="G16" s="5">
        <f t="shared" si="1"/>
        <v>0</v>
      </c>
      <c r="H16" s="5">
        <f t="shared" si="1"/>
        <v>0</v>
      </c>
      <c r="I16" s="5">
        <f t="shared" si="1"/>
        <v>0</v>
      </c>
      <c r="J16" s="13">
        <f t="shared" si="1"/>
        <v>0</v>
      </c>
      <c r="K16" s="12">
        <f t="shared" si="1"/>
        <v>0</v>
      </c>
      <c r="L16" s="5">
        <f t="shared" si="1"/>
        <v>0</v>
      </c>
      <c r="M16" s="5">
        <f t="shared" si="1"/>
        <v>0</v>
      </c>
      <c r="N16" s="5">
        <f t="shared" si="1"/>
        <v>0</v>
      </c>
      <c r="O16" s="5">
        <f t="shared" si="1"/>
        <v>0</v>
      </c>
      <c r="P16" s="5">
        <f t="shared" si="1"/>
        <v>0</v>
      </c>
      <c r="Q16" s="5">
        <f t="shared" si="1"/>
        <v>0</v>
      </c>
      <c r="R16" s="5">
        <f t="shared" si="1"/>
        <v>0</v>
      </c>
      <c r="S16" s="5">
        <f t="shared" si="1"/>
        <v>0</v>
      </c>
      <c r="T16" s="5">
        <f t="shared" si="1"/>
        <v>0</v>
      </c>
      <c r="U16" s="13">
        <f t="shared" si="1"/>
        <v>0</v>
      </c>
    </row>
    <row r="17" spans="1:21" x14ac:dyDescent="0.25">
      <c r="A17" s="23" t="s">
        <v>147</v>
      </c>
      <c r="B17" s="12">
        <f>B171+B178+B185+B192+B199+B206</f>
        <v>0</v>
      </c>
      <c r="C17" s="5">
        <f t="shared" ref="C17:U17" si="2">C171+C178+C185+C192+C199+C206</f>
        <v>0</v>
      </c>
      <c r="D17" s="5">
        <f t="shared" si="2"/>
        <v>0</v>
      </c>
      <c r="E17" s="5">
        <f t="shared" si="2"/>
        <v>0</v>
      </c>
      <c r="F17" s="5">
        <f t="shared" si="2"/>
        <v>0</v>
      </c>
      <c r="G17" s="5">
        <f t="shared" si="2"/>
        <v>0</v>
      </c>
      <c r="H17" s="5">
        <f t="shared" si="2"/>
        <v>0</v>
      </c>
      <c r="I17" s="5">
        <f t="shared" si="2"/>
        <v>0</v>
      </c>
      <c r="J17" s="13">
        <f t="shared" si="2"/>
        <v>0</v>
      </c>
      <c r="K17" s="12">
        <f t="shared" si="2"/>
        <v>0</v>
      </c>
      <c r="L17" s="5">
        <f t="shared" si="2"/>
        <v>0</v>
      </c>
      <c r="M17" s="5">
        <f t="shared" si="2"/>
        <v>0</v>
      </c>
      <c r="N17" s="5">
        <f t="shared" si="2"/>
        <v>0</v>
      </c>
      <c r="O17" s="5">
        <f t="shared" si="2"/>
        <v>0</v>
      </c>
      <c r="P17" s="5">
        <f t="shared" si="2"/>
        <v>0</v>
      </c>
      <c r="Q17" s="5">
        <f t="shared" si="2"/>
        <v>0</v>
      </c>
      <c r="R17" s="5">
        <f t="shared" si="2"/>
        <v>0</v>
      </c>
      <c r="S17" s="5">
        <f t="shared" si="2"/>
        <v>0</v>
      </c>
      <c r="T17" s="5">
        <f t="shared" si="2"/>
        <v>0</v>
      </c>
      <c r="U17" s="13">
        <f t="shared" si="2"/>
        <v>0</v>
      </c>
    </row>
    <row r="18" spans="1:21" x14ac:dyDescent="0.25">
      <c r="A18" s="24"/>
      <c r="B18" s="33"/>
      <c r="C18" s="34"/>
      <c r="D18" s="34"/>
      <c r="E18" s="34"/>
      <c r="F18" s="34"/>
      <c r="G18" s="34"/>
      <c r="H18" s="34"/>
      <c r="I18" s="34"/>
      <c r="J18" s="35"/>
      <c r="K18" s="33"/>
      <c r="L18" s="34"/>
      <c r="M18" s="34"/>
      <c r="N18" s="34"/>
      <c r="O18" s="34"/>
      <c r="P18" s="34"/>
      <c r="Q18" s="34"/>
      <c r="R18" s="34"/>
      <c r="S18" s="34"/>
      <c r="T18" s="34"/>
      <c r="U18" s="35"/>
    </row>
    <row r="19" spans="1:21" x14ac:dyDescent="0.25">
      <c r="A19" s="22" t="s">
        <v>159</v>
      </c>
      <c r="B19" s="33"/>
      <c r="C19" s="34"/>
      <c r="D19" s="34"/>
      <c r="E19" s="34"/>
      <c r="F19" s="34"/>
      <c r="G19" s="34"/>
      <c r="H19" s="34"/>
      <c r="I19" s="34"/>
      <c r="J19" s="35"/>
      <c r="K19" s="33"/>
      <c r="L19" s="34"/>
      <c r="M19" s="34"/>
      <c r="N19" s="34"/>
      <c r="O19" s="34"/>
      <c r="P19" s="34"/>
      <c r="Q19" s="34"/>
      <c r="R19" s="34"/>
      <c r="S19" s="34"/>
      <c r="T19" s="34"/>
      <c r="U19" s="35"/>
    </row>
    <row r="20" spans="1:21" x14ac:dyDescent="0.25">
      <c r="A20" s="25" t="s">
        <v>186</v>
      </c>
      <c r="B20" s="14" t="s">
        <v>193</v>
      </c>
      <c r="C20" s="6" t="s">
        <v>193</v>
      </c>
      <c r="D20" s="6" t="s">
        <v>193</v>
      </c>
      <c r="E20" s="6" t="s">
        <v>193</v>
      </c>
      <c r="F20" s="6" t="s">
        <v>193</v>
      </c>
      <c r="G20" s="6" t="s">
        <v>193</v>
      </c>
      <c r="H20" s="6" t="s">
        <v>193</v>
      </c>
      <c r="I20" s="6" t="s">
        <v>193</v>
      </c>
      <c r="J20" s="15" t="s">
        <v>193</v>
      </c>
      <c r="K20" s="14" t="s">
        <v>193</v>
      </c>
      <c r="L20" s="6" t="s">
        <v>193</v>
      </c>
      <c r="M20" s="6" t="s">
        <v>193</v>
      </c>
      <c r="N20" s="6" t="s">
        <v>193</v>
      </c>
      <c r="O20" s="6" t="s">
        <v>193</v>
      </c>
      <c r="P20" s="6" t="s">
        <v>193</v>
      </c>
      <c r="Q20" s="6" t="s">
        <v>193</v>
      </c>
      <c r="R20" s="6" t="s">
        <v>193</v>
      </c>
      <c r="S20" s="6" t="s">
        <v>193</v>
      </c>
      <c r="T20" s="6" t="s">
        <v>193</v>
      </c>
      <c r="U20" s="15" t="s">
        <v>193</v>
      </c>
    </row>
    <row r="21" spans="1:21" x14ac:dyDescent="0.25">
      <c r="A21" s="25" t="s">
        <v>187</v>
      </c>
      <c r="B21" s="14" t="s">
        <v>194</v>
      </c>
      <c r="C21" s="6" t="s">
        <v>194</v>
      </c>
      <c r="D21" s="6" t="s">
        <v>194</v>
      </c>
      <c r="E21" s="6" t="s">
        <v>194</v>
      </c>
      <c r="F21" s="6" t="s">
        <v>194</v>
      </c>
      <c r="G21" s="6" t="s">
        <v>194</v>
      </c>
      <c r="H21" s="6" t="s">
        <v>194</v>
      </c>
      <c r="I21" s="6" t="s">
        <v>194</v>
      </c>
      <c r="J21" s="15" t="s">
        <v>194</v>
      </c>
      <c r="K21" s="14" t="s">
        <v>194</v>
      </c>
      <c r="L21" s="6" t="s">
        <v>194</v>
      </c>
      <c r="M21" s="6" t="s">
        <v>194</v>
      </c>
      <c r="N21" s="6" t="s">
        <v>194</v>
      </c>
      <c r="O21" s="6" t="s">
        <v>194</v>
      </c>
      <c r="P21" s="6" t="s">
        <v>194</v>
      </c>
      <c r="Q21" s="6" t="s">
        <v>194</v>
      </c>
      <c r="R21" s="6" t="s">
        <v>194</v>
      </c>
      <c r="S21" s="6" t="s">
        <v>194</v>
      </c>
      <c r="T21" s="6" t="s">
        <v>194</v>
      </c>
      <c r="U21" s="15" t="s">
        <v>194</v>
      </c>
    </row>
    <row r="22" spans="1:21" x14ac:dyDescent="0.25">
      <c r="A22" s="25" t="s">
        <v>188</v>
      </c>
      <c r="B22" s="14" t="s">
        <v>194</v>
      </c>
      <c r="C22" s="6" t="s">
        <v>194</v>
      </c>
      <c r="D22" s="6" t="s">
        <v>194</v>
      </c>
      <c r="E22" s="6" t="s">
        <v>194</v>
      </c>
      <c r="F22" s="6" t="s">
        <v>194</v>
      </c>
      <c r="G22" s="6" t="s">
        <v>194</v>
      </c>
      <c r="H22" s="6" t="s">
        <v>194</v>
      </c>
      <c r="I22" s="6" t="s">
        <v>194</v>
      </c>
      <c r="J22" s="15" t="s">
        <v>194</v>
      </c>
      <c r="K22" s="14" t="s">
        <v>194</v>
      </c>
      <c r="L22" s="6" t="s">
        <v>194</v>
      </c>
      <c r="M22" s="6" t="s">
        <v>194</v>
      </c>
      <c r="N22" s="6" t="s">
        <v>194</v>
      </c>
      <c r="O22" s="6" t="s">
        <v>194</v>
      </c>
      <c r="P22" s="6" t="s">
        <v>194</v>
      </c>
      <c r="Q22" s="6" t="s">
        <v>194</v>
      </c>
      <c r="R22" s="6" t="s">
        <v>194</v>
      </c>
      <c r="S22" s="6" t="s">
        <v>194</v>
      </c>
      <c r="T22" s="6" t="s">
        <v>194</v>
      </c>
      <c r="U22" s="15" t="s">
        <v>194</v>
      </c>
    </row>
    <row r="23" spans="1:21" x14ac:dyDescent="0.25">
      <c r="A23" s="25" t="s">
        <v>189</v>
      </c>
      <c r="B23" s="14" t="s">
        <v>194</v>
      </c>
      <c r="C23" s="6" t="s">
        <v>194</v>
      </c>
      <c r="D23" s="6" t="s">
        <v>194</v>
      </c>
      <c r="E23" s="6" t="s">
        <v>194</v>
      </c>
      <c r="F23" s="6" t="s">
        <v>194</v>
      </c>
      <c r="G23" s="6" t="s">
        <v>194</v>
      </c>
      <c r="H23" s="6" t="s">
        <v>194</v>
      </c>
      <c r="I23" s="6" t="s">
        <v>194</v>
      </c>
      <c r="J23" s="15" t="s">
        <v>194</v>
      </c>
      <c r="K23" s="14" t="s">
        <v>194</v>
      </c>
      <c r="L23" s="6" t="s">
        <v>194</v>
      </c>
      <c r="M23" s="6" t="s">
        <v>194</v>
      </c>
      <c r="N23" s="6" t="s">
        <v>194</v>
      </c>
      <c r="O23" s="6" t="s">
        <v>194</v>
      </c>
      <c r="P23" s="6" t="s">
        <v>194</v>
      </c>
      <c r="Q23" s="6" t="s">
        <v>194</v>
      </c>
      <c r="R23" s="6" t="s">
        <v>194</v>
      </c>
      <c r="S23" s="6" t="s">
        <v>194</v>
      </c>
      <c r="T23" s="6" t="s">
        <v>194</v>
      </c>
      <c r="U23" s="15" t="s">
        <v>194</v>
      </c>
    </row>
    <row r="24" spans="1:21" x14ac:dyDescent="0.25">
      <c r="A24" s="22" t="s">
        <v>155</v>
      </c>
      <c r="B24" s="12">
        <f t="shared" ref="B24:J24" si="3">SUM(B20:B23)</f>
        <v>0</v>
      </c>
      <c r="C24" s="5">
        <f t="shared" si="3"/>
        <v>0</v>
      </c>
      <c r="D24" s="5">
        <f t="shared" si="3"/>
        <v>0</v>
      </c>
      <c r="E24" s="5">
        <f t="shared" si="3"/>
        <v>0</v>
      </c>
      <c r="F24" s="5">
        <f t="shared" si="3"/>
        <v>0</v>
      </c>
      <c r="G24" s="5">
        <f t="shared" si="3"/>
        <v>0</v>
      </c>
      <c r="H24" s="5">
        <f t="shared" si="3"/>
        <v>0</v>
      </c>
      <c r="I24" s="5">
        <f t="shared" si="3"/>
        <v>0</v>
      </c>
      <c r="J24" s="13">
        <f t="shared" si="3"/>
        <v>0</v>
      </c>
      <c r="K24" s="12">
        <f t="shared" ref="K24:U24" si="4">SUM(K20:K23)</f>
        <v>0</v>
      </c>
      <c r="L24" s="5">
        <f t="shared" si="4"/>
        <v>0</v>
      </c>
      <c r="M24" s="5">
        <f t="shared" si="4"/>
        <v>0</v>
      </c>
      <c r="N24" s="5">
        <f t="shared" si="4"/>
        <v>0</v>
      </c>
      <c r="O24" s="5">
        <f t="shared" si="4"/>
        <v>0</v>
      </c>
      <c r="P24" s="5">
        <f t="shared" si="4"/>
        <v>0</v>
      </c>
      <c r="Q24" s="5">
        <f t="shared" si="4"/>
        <v>0</v>
      </c>
      <c r="R24" s="5">
        <f t="shared" si="4"/>
        <v>0</v>
      </c>
      <c r="S24" s="5">
        <f t="shared" si="4"/>
        <v>0</v>
      </c>
      <c r="T24" s="5">
        <f t="shared" si="4"/>
        <v>0</v>
      </c>
      <c r="U24" s="13">
        <f t="shared" si="4"/>
        <v>0</v>
      </c>
    </row>
    <row r="25" spans="1:21" x14ac:dyDescent="0.25">
      <c r="A25" s="24"/>
      <c r="B25" s="33"/>
      <c r="C25" s="34"/>
      <c r="D25" s="34"/>
      <c r="E25" s="34"/>
      <c r="F25" s="34"/>
      <c r="G25" s="34"/>
      <c r="H25" s="34"/>
      <c r="I25" s="34"/>
      <c r="J25" s="35"/>
      <c r="K25" s="33"/>
      <c r="L25" s="34"/>
      <c r="M25" s="34"/>
      <c r="N25" s="34"/>
      <c r="O25" s="34"/>
      <c r="P25" s="34"/>
      <c r="Q25" s="34"/>
      <c r="R25" s="34"/>
      <c r="S25" s="34"/>
      <c r="T25" s="34"/>
      <c r="U25" s="35"/>
    </row>
    <row r="26" spans="1:21" x14ac:dyDescent="0.25">
      <c r="A26" s="22" t="s">
        <v>160</v>
      </c>
      <c r="B26" s="33"/>
      <c r="C26" s="34"/>
      <c r="D26" s="34"/>
      <c r="E26" s="34"/>
      <c r="F26" s="34"/>
      <c r="G26" s="34"/>
      <c r="H26" s="34"/>
      <c r="I26" s="34"/>
      <c r="J26" s="35"/>
      <c r="K26" s="33"/>
      <c r="L26" s="34"/>
      <c r="M26" s="34"/>
      <c r="N26" s="34"/>
      <c r="O26" s="34"/>
      <c r="P26" s="34"/>
      <c r="Q26" s="34"/>
      <c r="R26" s="34"/>
      <c r="S26" s="34"/>
      <c r="T26" s="34"/>
      <c r="U26" s="35"/>
    </row>
    <row r="27" spans="1:21" x14ac:dyDescent="0.25">
      <c r="A27" s="25" t="s">
        <v>186</v>
      </c>
      <c r="B27" s="14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15">
        <v>0</v>
      </c>
      <c r="K27" s="14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15">
        <v>0</v>
      </c>
    </row>
    <row r="28" spans="1:21" x14ac:dyDescent="0.25">
      <c r="A28" s="25" t="s">
        <v>187</v>
      </c>
      <c r="B28" s="14" t="s">
        <v>194</v>
      </c>
      <c r="C28" s="6" t="s">
        <v>194</v>
      </c>
      <c r="D28" s="6" t="s">
        <v>194</v>
      </c>
      <c r="E28" s="6" t="s">
        <v>194</v>
      </c>
      <c r="F28" s="6" t="s">
        <v>194</v>
      </c>
      <c r="G28" s="6" t="s">
        <v>194</v>
      </c>
      <c r="H28" s="6" t="s">
        <v>194</v>
      </c>
      <c r="I28" s="6" t="s">
        <v>194</v>
      </c>
      <c r="J28" s="15" t="s">
        <v>194</v>
      </c>
      <c r="K28" s="14" t="s">
        <v>194</v>
      </c>
      <c r="L28" s="6" t="s">
        <v>194</v>
      </c>
      <c r="M28" s="6" t="s">
        <v>194</v>
      </c>
      <c r="N28" s="6" t="s">
        <v>194</v>
      </c>
      <c r="O28" s="6" t="s">
        <v>194</v>
      </c>
      <c r="P28" s="6" t="s">
        <v>194</v>
      </c>
      <c r="Q28" s="6" t="s">
        <v>194</v>
      </c>
      <c r="R28" s="6" t="s">
        <v>194</v>
      </c>
      <c r="S28" s="6" t="s">
        <v>194</v>
      </c>
      <c r="T28" s="6" t="s">
        <v>194</v>
      </c>
      <c r="U28" s="15" t="s">
        <v>194</v>
      </c>
    </row>
    <row r="29" spans="1:21" x14ac:dyDescent="0.25">
      <c r="A29" s="25" t="s">
        <v>188</v>
      </c>
      <c r="B29" s="14" t="s">
        <v>194</v>
      </c>
      <c r="C29" s="6" t="s">
        <v>194</v>
      </c>
      <c r="D29" s="6" t="s">
        <v>194</v>
      </c>
      <c r="E29" s="6" t="s">
        <v>194</v>
      </c>
      <c r="F29" s="6" t="s">
        <v>194</v>
      </c>
      <c r="G29" s="6" t="s">
        <v>194</v>
      </c>
      <c r="H29" s="6" t="s">
        <v>194</v>
      </c>
      <c r="I29" s="6" t="s">
        <v>194</v>
      </c>
      <c r="J29" s="15" t="s">
        <v>194</v>
      </c>
      <c r="K29" s="14" t="s">
        <v>194</v>
      </c>
      <c r="L29" s="6" t="s">
        <v>194</v>
      </c>
      <c r="M29" s="6" t="s">
        <v>194</v>
      </c>
      <c r="N29" s="6" t="s">
        <v>194</v>
      </c>
      <c r="O29" s="6" t="s">
        <v>194</v>
      </c>
      <c r="P29" s="6" t="s">
        <v>194</v>
      </c>
      <c r="Q29" s="6" t="s">
        <v>194</v>
      </c>
      <c r="R29" s="6" t="s">
        <v>194</v>
      </c>
      <c r="S29" s="6" t="s">
        <v>194</v>
      </c>
      <c r="T29" s="6" t="s">
        <v>194</v>
      </c>
      <c r="U29" s="15" t="s">
        <v>194</v>
      </c>
    </row>
    <row r="30" spans="1:21" x14ac:dyDescent="0.25">
      <c r="A30" s="25" t="s">
        <v>189</v>
      </c>
      <c r="B30" s="14" t="s">
        <v>194</v>
      </c>
      <c r="C30" s="6" t="s">
        <v>194</v>
      </c>
      <c r="D30" s="6" t="s">
        <v>194</v>
      </c>
      <c r="E30" s="6" t="s">
        <v>194</v>
      </c>
      <c r="F30" s="6" t="s">
        <v>194</v>
      </c>
      <c r="G30" s="6" t="s">
        <v>194</v>
      </c>
      <c r="H30" s="6" t="s">
        <v>194</v>
      </c>
      <c r="I30" s="6" t="s">
        <v>194</v>
      </c>
      <c r="J30" s="15" t="s">
        <v>194</v>
      </c>
      <c r="K30" s="14" t="s">
        <v>194</v>
      </c>
      <c r="L30" s="6" t="s">
        <v>194</v>
      </c>
      <c r="M30" s="6" t="s">
        <v>194</v>
      </c>
      <c r="N30" s="6" t="s">
        <v>194</v>
      </c>
      <c r="O30" s="6" t="s">
        <v>194</v>
      </c>
      <c r="P30" s="6" t="s">
        <v>194</v>
      </c>
      <c r="Q30" s="6" t="s">
        <v>194</v>
      </c>
      <c r="R30" s="6" t="s">
        <v>194</v>
      </c>
      <c r="S30" s="6" t="s">
        <v>194</v>
      </c>
      <c r="T30" s="6" t="s">
        <v>194</v>
      </c>
      <c r="U30" s="15" t="s">
        <v>194</v>
      </c>
    </row>
    <row r="31" spans="1:21" x14ac:dyDescent="0.25">
      <c r="A31" s="22" t="s">
        <v>155</v>
      </c>
      <c r="B31" s="12">
        <f t="shared" ref="B31:J31" si="5">SUM(B27:B30)</f>
        <v>0</v>
      </c>
      <c r="C31" s="5">
        <f t="shared" si="5"/>
        <v>0</v>
      </c>
      <c r="D31" s="5">
        <f t="shared" si="5"/>
        <v>0</v>
      </c>
      <c r="E31" s="5">
        <f t="shared" si="5"/>
        <v>0</v>
      </c>
      <c r="F31" s="5">
        <f t="shared" si="5"/>
        <v>0</v>
      </c>
      <c r="G31" s="5">
        <f t="shared" si="5"/>
        <v>0</v>
      </c>
      <c r="H31" s="5">
        <f t="shared" si="5"/>
        <v>0</v>
      </c>
      <c r="I31" s="5">
        <f t="shared" si="5"/>
        <v>0</v>
      </c>
      <c r="J31" s="13">
        <f t="shared" si="5"/>
        <v>0</v>
      </c>
      <c r="K31" s="12">
        <f t="shared" ref="K31:U31" si="6">SUM(K27:K30)</f>
        <v>0</v>
      </c>
      <c r="L31" s="5">
        <f t="shared" si="6"/>
        <v>0</v>
      </c>
      <c r="M31" s="5">
        <f t="shared" si="6"/>
        <v>0</v>
      </c>
      <c r="N31" s="5">
        <f t="shared" si="6"/>
        <v>0</v>
      </c>
      <c r="O31" s="5">
        <f t="shared" si="6"/>
        <v>0</v>
      </c>
      <c r="P31" s="5">
        <f t="shared" si="6"/>
        <v>0</v>
      </c>
      <c r="Q31" s="5">
        <f t="shared" si="6"/>
        <v>0</v>
      </c>
      <c r="R31" s="5">
        <f t="shared" si="6"/>
        <v>0</v>
      </c>
      <c r="S31" s="5">
        <f t="shared" si="6"/>
        <v>0</v>
      </c>
      <c r="T31" s="5">
        <f t="shared" si="6"/>
        <v>0</v>
      </c>
      <c r="U31" s="13">
        <f t="shared" si="6"/>
        <v>0</v>
      </c>
    </row>
    <row r="32" spans="1:21" x14ac:dyDescent="0.25">
      <c r="A32" s="24"/>
      <c r="B32" s="33"/>
      <c r="C32" s="34"/>
      <c r="D32" s="34"/>
      <c r="E32" s="34"/>
      <c r="F32" s="34"/>
      <c r="G32" s="34"/>
      <c r="H32" s="34"/>
      <c r="I32" s="34"/>
      <c r="J32" s="35"/>
      <c r="K32" s="33"/>
      <c r="L32" s="34"/>
      <c r="M32" s="34"/>
      <c r="N32" s="34"/>
      <c r="O32" s="34"/>
      <c r="P32" s="34"/>
      <c r="Q32" s="34"/>
      <c r="R32" s="34"/>
      <c r="S32" s="34"/>
      <c r="T32" s="34"/>
      <c r="U32" s="35"/>
    </row>
    <row r="33" spans="1:21" x14ac:dyDescent="0.25">
      <c r="A33" s="22" t="s">
        <v>161</v>
      </c>
      <c r="B33" s="33"/>
      <c r="C33" s="34"/>
      <c r="D33" s="34"/>
      <c r="E33" s="34"/>
      <c r="F33" s="34"/>
      <c r="G33" s="34"/>
      <c r="H33" s="34"/>
      <c r="I33" s="34"/>
      <c r="J33" s="35"/>
      <c r="K33" s="33"/>
      <c r="L33" s="34"/>
      <c r="M33" s="34"/>
      <c r="N33" s="34"/>
      <c r="O33" s="34"/>
      <c r="P33" s="34"/>
      <c r="Q33" s="34"/>
      <c r="R33" s="34"/>
      <c r="S33" s="34"/>
      <c r="T33" s="34"/>
      <c r="U33" s="35"/>
    </row>
    <row r="34" spans="1:21" x14ac:dyDescent="0.25">
      <c r="A34" s="25" t="s">
        <v>186</v>
      </c>
      <c r="B34" s="14" t="s">
        <v>193</v>
      </c>
      <c r="C34" s="6" t="s">
        <v>193</v>
      </c>
      <c r="D34" s="6" t="s">
        <v>193</v>
      </c>
      <c r="E34" s="6" t="s">
        <v>193</v>
      </c>
      <c r="F34" s="6" t="s">
        <v>193</v>
      </c>
      <c r="G34" s="6" t="s">
        <v>193</v>
      </c>
      <c r="H34" s="6" t="s">
        <v>193</v>
      </c>
      <c r="I34" s="6" t="s">
        <v>193</v>
      </c>
      <c r="J34" s="15" t="s">
        <v>193</v>
      </c>
      <c r="K34" s="14" t="s">
        <v>193</v>
      </c>
      <c r="L34" s="6" t="s">
        <v>193</v>
      </c>
      <c r="M34" s="6" t="s">
        <v>193</v>
      </c>
      <c r="N34" s="6" t="s">
        <v>193</v>
      </c>
      <c r="O34" s="6" t="s">
        <v>193</v>
      </c>
      <c r="P34" s="6" t="s">
        <v>193</v>
      </c>
      <c r="Q34" s="6" t="s">
        <v>193</v>
      </c>
      <c r="R34" s="6" t="s">
        <v>193</v>
      </c>
      <c r="S34" s="6" t="s">
        <v>193</v>
      </c>
      <c r="T34" s="6" t="s">
        <v>193</v>
      </c>
      <c r="U34" s="15" t="s">
        <v>193</v>
      </c>
    </row>
    <row r="35" spans="1:21" x14ac:dyDescent="0.25">
      <c r="A35" s="25" t="s">
        <v>187</v>
      </c>
      <c r="B35" s="14" t="s">
        <v>194</v>
      </c>
      <c r="C35" s="6" t="s">
        <v>194</v>
      </c>
      <c r="D35" s="6" t="s">
        <v>194</v>
      </c>
      <c r="E35" s="6" t="s">
        <v>194</v>
      </c>
      <c r="F35" s="6" t="s">
        <v>194</v>
      </c>
      <c r="G35" s="6" t="s">
        <v>194</v>
      </c>
      <c r="H35" s="6" t="s">
        <v>194</v>
      </c>
      <c r="I35" s="6" t="s">
        <v>194</v>
      </c>
      <c r="J35" s="15" t="s">
        <v>194</v>
      </c>
      <c r="K35" s="14" t="s">
        <v>194</v>
      </c>
      <c r="L35" s="6" t="s">
        <v>194</v>
      </c>
      <c r="M35" s="6" t="s">
        <v>194</v>
      </c>
      <c r="N35" s="6" t="s">
        <v>194</v>
      </c>
      <c r="O35" s="6" t="s">
        <v>194</v>
      </c>
      <c r="P35" s="6" t="s">
        <v>194</v>
      </c>
      <c r="Q35" s="6" t="s">
        <v>194</v>
      </c>
      <c r="R35" s="6" t="s">
        <v>194</v>
      </c>
      <c r="S35" s="6" t="s">
        <v>194</v>
      </c>
      <c r="T35" s="6" t="s">
        <v>194</v>
      </c>
      <c r="U35" s="15" t="s">
        <v>194</v>
      </c>
    </row>
    <row r="36" spans="1:21" x14ac:dyDescent="0.25">
      <c r="A36" s="25" t="s">
        <v>188</v>
      </c>
      <c r="B36" s="14" t="s">
        <v>194</v>
      </c>
      <c r="C36" s="6" t="s">
        <v>194</v>
      </c>
      <c r="D36" s="6" t="s">
        <v>194</v>
      </c>
      <c r="E36" s="6" t="s">
        <v>194</v>
      </c>
      <c r="F36" s="6" t="s">
        <v>194</v>
      </c>
      <c r="G36" s="6" t="s">
        <v>194</v>
      </c>
      <c r="H36" s="6" t="s">
        <v>194</v>
      </c>
      <c r="I36" s="6" t="s">
        <v>194</v>
      </c>
      <c r="J36" s="15" t="s">
        <v>194</v>
      </c>
      <c r="K36" s="14" t="s">
        <v>194</v>
      </c>
      <c r="L36" s="6" t="s">
        <v>194</v>
      </c>
      <c r="M36" s="6" t="s">
        <v>194</v>
      </c>
      <c r="N36" s="6" t="s">
        <v>194</v>
      </c>
      <c r="O36" s="6" t="s">
        <v>194</v>
      </c>
      <c r="P36" s="6" t="s">
        <v>194</v>
      </c>
      <c r="Q36" s="6" t="s">
        <v>194</v>
      </c>
      <c r="R36" s="6" t="s">
        <v>194</v>
      </c>
      <c r="S36" s="6" t="s">
        <v>194</v>
      </c>
      <c r="T36" s="6" t="s">
        <v>194</v>
      </c>
      <c r="U36" s="15" t="s">
        <v>194</v>
      </c>
    </row>
    <row r="37" spans="1:21" x14ac:dyDescent="0.25">
      <c r="A37" s="25" t="s">
        <v>189</v>
      </c>
      <c r="B37" s="14" t="s">
        <v>194</v>
      </c>
      <c r="C37" s="6" t="s">
        <v>194</v>
      </c>
      <c r="D37" s="6" t="s">
        <v>194</v>
      </c>
      <c r="E37" s="6" t="s">
        <v>194</v>
      </c>
      <c r="F37" s="6" t="s">
        <v>194</v>
      </c>
      <c r="G37" s="6" t="s">
        <v>194</v>
      </c>
      <c r="H37" s="6" t="s">
        <v>194</v>
      </c>
      <c r="I37" s="6" t="s">
        <v>194</v>
      </c>
      <c r="J37" s="15" t="s">
        <v>194</v>
      </c>
      <c r="K37" s="14" t="s">
        <v>194</v>
      </c>
      <c r="L37" s="6" t="s">
        <v>194</v>
      </c>
      <c r="M37" s="6" t="s">
        <v>194</v>
      </c>
      <c r="N37" s="6" t="s">
        <v>194</v>
      </c>
      <c r="O37" s="6" t="s">
        <v>194</v>
      </c>
      <c r="P37" s="6" t="s">
        <v>194</v>
      </c>
      <c r="Q37" s="6" t="s">
        <v>194</v>
      </c>
      <c r="R37" s="6" t="s">
        <v>194</v>
      </c>
      <c r="S37" s="6" t="s">
        <v>194</v>
      </c>
      <c r="T37" s="6" t="s">
        <v>194</v>
      </c>
      <c r="U37" s="15" t="s">
        <v>194</v>
      </c>
    </row>
    <row r="38" spans="1:21" x14ac:dyDescent="0.25">
      <c r="A38" s="22" t="s">
        <v>155</v>
      </c>
      <c r="B38" s="12">
        <f t="shared" ref="B38:J38" si="7">SUM(B34:B37)</f>
        <v>0</v>
      </c>
      <c r="C38" s="5">
        <f t="shared" si="7"/>
        <v>0</v>
      </c>
      <c r="D38" s="5">
        <f t="shared" si="7"/>
        <v>0</v>
      </c>
      <c r="E38" s="5">
        <f t="shared" si="7"/>
        <v>0</v>
      </c>
      <c r="F38" s="5">
        <f t="shared" si="7"/>
        <v>0</v>
      </c>
      <c r="G38" s="5">
        <f t="shared" si="7"/>
        <v>0</v>
      </c>
      <c r="H38" s="5">
        <f t="shared" si="7"/>
        <v>0</v>
      </c>
      <c r="I38" s="5">
        <f t="shared" si="7"/>
        <v>0</v>
      </c>
      <c r="J38" s="13">
        <f t="shared" si="7"/>
        <v>0</v>
      </c>
      <c r="K38" s="12">
        <f t="shared" ref="K38:U38" si="8">SUM(K34:K37)</f>
        <v>0</v>
      </c>
      <c r="L38" s="5">
        <f t="shared" si="8"/>
        <v>0</v>
      </c>
      <c r="M38" s="5">
        <f t="shared" si="8"/>
        <v>0</v>
      </c>
      <c r="N38" s="5">
        <f t="shared" si="8"/>
        <v>0</v>
      </c>
      <c r="O38" s="5">
        <f t="shared" si="8"/>
        <v>0</v>
      </c>
      <c r="P38" s="5">
        <f t="shared" si="8"/>
        <v>0</v>
      </c>
      <c r="Q38" s="5">
        <f t="shared" si="8"/>
        <v>0</v>
      </c>
      <c r="R38" s="5">
        <f t="shared" si="8"/>
        <v>0</v>
      </c>
      <c r="S38" s="5">
        <f t="shared" si="8"/>
        <v>0</v>
      </c>
      <c r="T38" s="5">
        <f t="shared" si="8"/>
        <v>0</v>
      </c>
      <c r="U38" s="13">
        <f t="shared" si="8"/>
        <v>0</v>
      </c>
    </row>
    <row r="39" spans="1:21" x14ac:dyDescent="0.25">
      <c r="A39" s="24"/>
      <c r="B39" s="33"/>
      <c r="C39" s="34"/>
      <c r="D39" s="34"/>
      <c r="E39" s="34"/>
      <c r="F39" s="34"/>
      <c r="G39" s="34"/>
      <c r="H39" s="34"/>
      <c r="I39" s="34"/>
      <c r="J39" s="35"/>
      <c r="K39" s="33"/>
      <c r="L39" s="34"/>
      <c r="M39" s="34"/>
      <c r="N39" s="34"/>
      <c r="O39" s="34"/>
      <c r="P39" s="34"/>
      <c r="Q39" s="34"/>
      <c r="R39" s="34"/>
      <c r="S39" s="34"/>
      <c r="T39" s="34"/>
      <c r="U39" s="35"/>
    </row>
    <row r="40" spans="1:21" x14ac:dyDescent="0.25">
      <c r="A40" s="22" t="s">
        <v>162</v>
      </c>
      <c r="B40" s="33"/>
      <c r="C40" s="34"/>
      <c r="D40" s="34"/>
      <c r="E40" s="34"/>
      <c r="F40" s="34"/>
      <c r="G40" s="34"/>
      <c r="H40" s="34"/>
      <c r="I40" s="34"/>
      <c r="J40" s="35"/>
      <c r="K40" s="33"/>
      <c r="L40" s="34"/>
      <c r="M40" s="34"/>
      <c r="N40" s="34"/>
      <c r="O40" s="34"/>
      <c r="P40" s="34"/>
      <c r="Q40" s="34"/>
      <c r="R40" s="34"/>
      <c r="S40" s="34"/>
      <c r="T40" s="34"/>
      <c r="U40" s="35"/>
    </row>
    <row r="41" spans="1:21" x14ac:dyDescent="0.25">
      <c r="A41" s="25" t="s">
        <v>186</v>
      </c>
      <c r="B41" s="14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15">
        <v>0</v>
      </c>
      <c r="K41" s="14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15">
        <v>0</v>
      </c>
    </row>
    <row r="42" spans="1:21" x14ac:dyDescent="0.25">
      <c r="A42" s="25" t="s">
        <v>187</v>
      </c>
      <c r="B42" s="14" t="s">
        <v>194</v>
      </c>
      <c r="C42" s="6" t="s">
        <v>194</v>
      </c>
      <c r="D42" s="6" t="s">
        <v>194</v>
      </c>
      <c r="E42" s="6" t="s">
        <v>194</v>
      </c>
      <c r="F42" s="6" t="s">
        <v>194</v>
      </c>
      <c r="G42" s="6" t="s">
        <v>194</v>
      </c>
      <c r="H42" s="6" t="s">
        <v>194</v>
      </c>
      <c r="I42" s="6" t="s">
        <v>194</v>
      </c>
      <c r="J42" s="15" t="s">
        <v>194</v>
      </c>
      <c r="K42" s="14" t="s">
        <v>194</v>
      </c>
      <c r="L42" s="6" t="s">
        <v>194</v>
      </c>
      <c r="M42" s="6" t="s">
        <v>194</v>
      </c>
      <c r="N42" s="6" t="s">
        <v>194</v>
      </c>
      <c r="O42" s="6" t="s">
        <v>194</v>
      </c>
      <c r="P42" s="6" t="s">
        <v>194</v>
      </c>
      <c r="Q42" s="6" t="s">
        <v>194</v>
      </c>
      <c r="R42" s="6" t="s">
        <v>194</v>
      </c>
      <c r="S42" s="6" t="s">
        <v>194</v>
      </c>
      <c r="T42" s="6" t="s">
        <v>194</v>
      </c>
      <c r="U42" s="15" t="s">
        <v>194</v>
      </c>
    </row>
    <row r="43" spans="1:21" x14ac:dyDescent="0.25">
      <c r="A43" s="25" t="s">
        <v>188</v>
      </c>
      <c r="B43" s="14" t="s">
        <v>194</v>
      </c>
      <c r="C43" s="6" t="s">
        <v>194</v>
      </c>
      <c r="D43" s="6" t="s">
        <v>194</v>
      </c>
      <c r="E43" s="6" t="s">
        <v>194</v>
      </c>
      <c r="F43" s="6" t="s">
        <v>194</v>
      </c>
      <c r="G43" s="6" t="s">
        <v>194</v>
      </c>
      <c r="H43" s="6" t="s">
        <v>194</v>
      </c>
      <c r="I43" s="6" t="s">
        <v>194</v>
      </c>
      <c r="J43" s="15" t="s">
        <v>194</v>
      </c>
      <c r="K43" s="14" t="s">
        <v>194</v>
      </c>
      <c r="L43" s="6" t="s">
        <v>194</v>
      </c>
      <c r="M43" s="6" t="s">
        <v>194</v>
      </c>
      <c r="N43" s="6" t="s">
        <v>194</v>
      </c>
      <c r="O43" s="6" t="s">
        <v>194</v>
      </c>
      <c r="P43" s="6" t="s">
        <v>194</v>
      </c>
      <c r="Q43" s="6" t="s">
        <v>194</v>
      </c>
      <c r="R43" s="6" t="s">
        <v>194</v>
      </c>
      <c r="S43" s="6" t="s">
        <v>194</v>
      </c>
      <c r="T43" s="6" t="s">
        <v>194</v>
      </c>
      <c r="U43" s="15" t="s">
        <v>194</v>
      </c>
    </row>
    <row r="44" spans="1:21" x14ac:dyDescent="0.25">
      <c r="A44" s="25" t="s">
        <v>189</v>
      </c>
      <c r="B44" s="14" t="s">
        <v>194</v>
      </c>
      <c r="C44" s="6" t="s">
        <v>194</v>
      </c>
      <c r="D44" s="6" t="s">
        <v>194</v>
      </c>
      <c r="E44" s="6" t="s">
        <v>194</v>
      </c>
      <c r="F44" s="6" t="s">
        <v>194</v>
      </c>
      <c r="G44" s="6" t="s">
        <v>194</v>
      </c>
      <c r="H44" s="6" t="s">
        <v>194</v>
      </c>
      <c r="I44" s="6" t="s">
        <v>194</v>
      </c>
      <c r="J44" s="15" t="s">
        <v>194</v>
      </c>
      <c r="K44" s="14" t="s">
        <v>194</v>
      </c>
      <c r="L44" s="6" t="s">
        <v>194</v>
      </c>
      <c r="M44" s="6" t="s">
        <v>194</v>
      </c>
      <c r="N44" s="6" t="s">
        <v>194</v>
      </c>
      <c r="O44" s="6" t="s">
        <v>194</v>
      </c>
      <c r="P44" s="6" t="s">
        <v>194</v>
      </c>
      <c r="Q44" s="6" t="s">
        <v>194</v>
      </c>
      <c r="R44" s="6" t="s">
        <v>194</v>
      </c>
      <c r="S44" s="6" t="s">
        <v>194</v>
      </c>
      <c r="T44" s="6" t="s">
        <v>194</v>
      </c>
      <c r="U44" s="15" t="s">
        <v>194</v>
      </c>
    </row>
    <row r="45" spans="1:21" x14ac:dyDescent="0.25">
      <c r="A45" s="22" t="s">
        <v>155</v>
      </c>
      <c r="B45" s="12">
        <f t="shared" ref="B45:J45" si="9">SUM(B41:B44)</f>
        <v>0</v>
      </c>
      <c r="C45" s="5">
        <f t="shared" si="9"/>
        <v>0</v>
      </c>
      <c r="D45" s="5">
        <f t="shared" si="9"/>
        <v>0</v>
      </c>
      <c r="E45" s="5">
        <f t="shared" si="9"/>
        <v>0</v>
      </c>
      <c r="F45" s="5">
        <f t="shared" si="9"/>
        <v>0</v>
      </c>
      <c r="G45" s="5">
        <f t="shared" si="9"/>
        <v>0</v>
      </c>
      <c r="H45" s="5">
        <f t="shared" si="9"/>
        <v>0</v>
      </c>
      <c r="I45" s="5">
        <f t="shared" si="9"/>
        <v>0</v>
      </c>
      <c r="J45" s="13">
        <f t="shared" si="9"/>
        <v>0</v>
      </c>
      <c r="K45" s="12">
        <f t="shared" ref="K45:U45" si="10">SUM(K41:K44)</f>
        <v>0</v>
      </c>
      <c r="L45" s="5">
        <f t="shared" si="10"/>
        <v>0</v>
      </c>
      <c r="M45" s="5">
        <f t="shared" si="10"/>
        <v>0</v>
      </c>
      <c r="N45" s="5">
        <f t="shared" si="10"/>
        <v>0</v>
      </c>
      <c r="O45" s="5">
        <f t="shared" si="10"/>
        <v>0</v>
      </c>
      <c r="P45" s="5">
        <f t="shared" si="10"/>
        <v>0</v>
      </c>
      <c r="Q45" s="5">
        <f t="shared" si="10"/>
        <v>0</v>
      </c>
      <c r="R45" s="5">
        <f t="shared" si="10"/>
        <v>0</v>
      </c>
      <c r="S45" s="5">
        <f t="shared" si="10"/>
        <v>0</v>
      </c>
      <c r="T45" s="5">
        <f t="shared" si="10"/>
        <v>0</v>
      </c>
      <c r="U45" s="13">
        <f t="shared" si="10"/>
        <v>0</v>
      </c>
    </row>
    <row r="46" spans="1:21" x14ac:dyDescent="0.25">
      <c r="A46" s="24"/>
      <c r="B46" s="33"/>
      <c r="C46" s="34"/>
      <c r="D46" s="34"/>
      <c r="E46" s="34"/>
      <c r="F46" s="34"/>
      <c r="G46" s="34"/>
      <c r="H46" s="34"/>
      <c r="I46" s="34"/>
      <c r="J46" s="35"/>
      <c r="K46" s="33"/>
      <c r="L46" s="34"/>
      <c r="M46" s="34"/>
      <c r="N46" s="34"/>
      <c r="O46" s="34"/>
      <c r="P46" s="34"/>
      <c r="Q46" s="34"/>
      <c r="R46" s="34"/>
      <c r="S46" s="34"/>
      <c r="T46" s="34"/>
      <c r="U46" s="35"/>
    </row>
    <row r="47" spans="1:21" x14ac:dyDescent="0.25">
      <c r="A47" s="22" t="s">
        <v>163</v>
      </c>
      <c r="B47" s="33"/>
      <c r="C47" s="34"/>
      <c r="D47" s="34"/>
      <c r="E47" s="34"/>
      <c r="F47" s="34"/>
      <c r="G47" s="34"/>
      <c r="H47" s="34"/>
      <c r="I47" s="34"/>
      <c r="J47" s="35"/>
      <c r="K47" s="33"/>
      <c r="L47" s="34"/>
      <c r="M47" s="34"/>
      <c r="N47" s="34"/>
      <c r="O47" s="34"/>
      <c r="P47" s="34"/>
      <c r="Q47" s="34"/>
      <c r="R47" s="34"/>
      <c r="S47" s="34"/>
      <c r="T47" s="34"/>
      <c r="U47" s="35"/>
    </row>
    <row r="48" spans="1:21" x14ac:dyDescent="0.25">
      <c r="A48" s="25" t="s">
        <v>186</v>
      </c>
      <c r="B48" s="14" t="s">
        <v>193</v>
      </c>
      <c r="C48" s="6" t="s">
        <v>193</v>
      </c>
      <c r="D48" s="6" t="s">
        <v>193</v>
      </c>
      <c r="E48" s="6" t="s">
        <v>193</v>
      </c>
      <c r="F48" s="6" t="s">
        <v>193</v>
      </c>
      <c r="G48" s="6" t="s">
        <v>193</v>
      </c>
      <c r="H48" s="6" t="s">
        <v>193</v>
      </c>
      <c r="I48" s="6" t="s">
        <v>193</v>
      </c>
      <c r="J48" s="15" t="s">
        <v>193</v>
      </c>
      <c r="K48" s="14" t="s">
        <v>193</v>
      </c>
      <c r="L48" s="6" t="s">
        <v>193</v>
      </c>
      <c r="M48" s="6" t="s">
        <v>193</v>
      </c>
      <c r="N48" s="6" t="s">
        <v>193</v>
      </c>
      <c r="O48" s="6" t="s">
        <v>193</v>
      </c>
      <c r="P48" s="6" t="s">
        <v>193</v>
      </c>
      <c r="Q48" s="6" t="s">
        <v>193</v>
      </c>
      <c r="R48" s="6" t="s">
        <v>193</v>
      </c>
      <c r="S48" s="6" t="s">
        <v>193</v>
      </c>
      <c r="T48" s="6" t="s">
        <v>193</v>
      </c>
      <c r="U48" s="15" t="s">
        <v>193</v>
      </c>
    </row>
    <row r="49" spans="1:21" x14ac:dyDescent="0.25">
      <c r="A49" s="25" t="s">
        <v>187</v>
      </c>
      <c r="B49" s="14" t="s">
        <v>194</v>
      </c>
      <c r="C49" s="6" t="s">
        <v>194</v>
      </c>
      <c r="D49" s="6" t="s">
        <v>194</v>
      </c>
      <c r="E49" s="6" t="s">
        <v>194</v>
      </c>
      <c r="F49" s="6" t="s">
        <v>194</v>
      </c>
      <c r="G49" s="6" t="s">
        <v>194</v>
      </c>
      <c r="H49" s="6" t="s">
        <v>194</v>
      </c>
      <c r="I49" s="6" t="s">
        <v>194</v>
      </c>
      <c r="J49" s="15" t="s">
        <v>194</v>
      </c>
      <c r="K49" s="14" t="s">
        <v>194</v>
      </c>
      <c r="L49" s="6" t="s">
        <v>194</v>
      </c>
      <c r="M49" s="6" t="s">
        <v>194</v>
      </c>
      <c r="N49" s="6" t="s">
        <v>194</v>
      </c>
      <c r="O49" s="6" t="s">
        <v>194</v>
      </c>
      <c r="P49" s="6" t="s">
        <v>194</v>
      </c>
      <c r="Q49" s="6" t="s">
        <v>194</v>
      </c>
      <c r="R49" s="6" t="s">
        <v>194</v>
      </c>
      <c r="S49" s="6" t="s">
        <v>194</v>
      </c>
      <c r="T49" s="6" t="s">
        <v>194</v>
      </c>
      <c r="U49" s="15" t="s">
        <v>194</v>
      </c>
    </row>
    <row r="50" spans="1:21" x14ac:dyDescent="0.25">
      <c r="A50" s="25" t="s">
        <v>188</v>
      </c>
      <c r="B50" s="14" t="s">
        <v>194</v>
      </c>
      <c r="C50" s="6" t="s">
        <v>194</v>
      </c>
      <c r="D50" s="6" t="s">
        <v>194</v>
      </c>
      <c r="E50" s="6" t="s">
        <v>194</v>
      </c>
      <c r="F50" s="6" t="s">
        <v>194</v>
      </c>
      <c r="G50" s="6" t="s">
        <v>194</v>
      </c>
      <c r="H50" s="6" t="s">
        <v>194</v>
      </c>
      <c r="I50" s="6" t="s">
        <v>194</v>
      </c>
      <c r="J50" s="15" t="s">
        <v>194</v>
      </c>
      <c r="K50" s="14" t="s">
        <v>194</v>
      </c>
      <c r="L50" s="6" t="s">
        <v>194</v>
      </c>
      <c r="M50" s="6" t="s">
        <v>194</v>
      </c>
      <c r="N50" s="6" t="s">
        <v>194</v>
      </c>
      <c r="O50" s="6" t="s">
        <v>194</v>
      </c>
      <c r="P50" s="6" t="s">
        <v>194</v>
      </c>
      <c r="Q50" s="6" t="s">
        <v>194</v>
      </c>
      <c r="R50" s="6" t="s">
        <v>194</v>
      </c>
      <c r="S50" s="6" t="s">
        <v>194</v>
      </c>
      <c r="T50" s="6" t="s">
        <v>194</v>
      </c>
      <c r="U50" s="15" t="s">
        <v>194</v>
      </c>
    </row>
    <row r="51" spans="1:21" x14ac:dyDescent="0.25">
      <c r="A51" s="25" t="s">
        <v>189</v>
      </c>
      <c r="B51" s="14" t="s">
        <v>194</v>
      </c>
      <c r="C51" s="6" t="s">
        <v>194</v>
      </c>
      <c r="D51" s="6" t="s">
        <v>194</v>
      </c>
      <c r="E51" s="6" t="s">
        <v>194</v>
      </c>
      <c r="F51" s="6" t="s">
        <v>194</v>
      </c>
      <c r="G51" s="6" t="s">
        <v>194</v>
      </c>
      <c r="H51" s="6" t="s">
        <v>194</v>
      </c>
      <c r="I51" s="6" t="s">
        <v>194</v>
      </c>
      <c r="J51" s="15" t="s">
        <v>194</v>
      </c>
      <c r="K51" s="14" t="s">
        <v>194</v>
      </c>
      <c r="L51" s="6" t="s">
        <v>194</v>
      </c>
      <c r="M51" s="6" t="s">
        <v>194</v>
      </c>
      <c r="N51" s="6" t="s">
        <v>194</v>
      </c>
      <c r="O51" s="6" t="s">
        <v>194</v>
      </c>
      <c r="P51" s="6" t="s">
        <v>194</v>
      </c>
      <c r="Q51" s="6" t="s">
        <v>194</v>
      </c>
      <c r="R51" s="6" t="s">
        <v>194</v>
      </c>
      <c r="S51" s="6" t="s">
        <v>194</v>
      </c>
      <c r="T51" s="6" t="s">
        <v>194</v>
      </c>
      <c r="U51" s="15" t="s">
        <v>194</v>
      </c>
    </row>
    <row r="52" spans="1:21" x14ac:dyDescent="0.25">
      <c r="A52" s="22" t="s">
        <v>155</v>
      </c>
      <c r="B52" s="12">
        <f t="shared" ref="B52:J52" si="11">SUM(B48:B51)</f>
        <v>0</v>
      </c>
      <c r="C52" s="5">
        <f t="shared" si="11"/>
        <v>0</v>
      </c>
      <c r="D52" s="5">
        <f t="shared" si="11"/>
        <v>0</v>
      </c>
      <c r="E52" s="5">
        <f t="shared" si="11"/>
        <v>0</v>
      </c>
      <c r="F52" s="5">
        <f t="shared" si="11"/>
        <v>0</v>
      </c>
      <c r="G52" s="5">
        <f t="shared" si="11"/>
        <v>0</v>
      </c>
      <c r="H52" s="5">
        <f t="shared" si="11"/>
        <v>0</v>
      </c>
      <c r="I52" s="5">
        <f t="shared" si="11"/>
        <v>0</v>
      </c>
      <c r="J52" s="13">
        <f t="shared" si="11"/>
        <v>0</v>
      </c>
      <c r="K52" s="12">
        <f t="shared" ref="K52:U52" si="12">SUM(K48:K51)</f>
        <v>0</v>
      </c>
      <c r="L52" s="5">
        <f t="shared" si="12"/>
        <v>0</v>
      </c>
      <c r="M52" s="5">
        <f t="shared" si="12"/>
        <v>0</v>
      </c>
      <c r="N52" s="5">
        <f t="shared" si="12"/>
        <v>0</v>
      </c>
      <c r="O52" s="5">
        <f t="shared" si="12"/>
        <v>0</v>
      </c>
      <c r="P52" s="5">
        <f t="shared" si="12"/>
        <v>0</v>
      </c>
      <c r="Q52" s="5">
        <f t="shared" si="12"/>
        <v>0</v>
      </c>
      <c r="R52" s="5">
        <f t="shared" si="12"/>
        <v>0</v>
      </c>
      <c r="S52" s="5">
        <f t="shared" si="12"/>
        <v>0</v>
      </c>
      <c r="T52" s="5">
        <f t="shared" si="12"/>
        <v>0</v>
      </c>
      <c r="U52" s="13">
        <f t="shared" si="12"/>
        <v>0</v>
      </c>
    </row>
    <row r="53" spans="1:21" x14ac:dyDescent="0.25">
      <c r="A53" s="24"/>
      <c r="B53" s="33"/>
      <c r="C53" s="34"/>
      <c r="D53" s="34"/>
      <c r="E53" s="34"/>
      <c r="F53" s="34"/>
      <c r="G53" s="34"/>
      <c r="H53" s="34"/>
      <c r="I53" s="34"/>
      <c r="J53" s="35"/>
      <c r="K53" s="33"/>
      <c r="L53" s="34"/>
      <c r="M53" s="34"/>
      <c r="N53" s="34"/>
      <c r="O53" s="34"/>
      <c r="P53" s="34"/>
      <c r="Q53" s="34"/>
      <c r="R53" s="34"/>
      <c r="S53" s="34"/>
      <c r="T53" s="34"/>
      <c r="U53" s="35"/>
    </row>
    <row r="54" spans="1:21" x14ac:dyDescent="0.25">
      <c r="A54" s="22" t="s">
        <v>164</v>
      </c>
      <c r="B54" s="33"/>
      <c r="C54" s="34"/>
      <c r="D54" s="34"/>
      <c r="E54" s="34"/>
      <c r="F54" s="34"/>
      <c r="G54" s="34"/>
      <c r="H54" s="34"/>
      <c r="I54" s="34"/>
      <c r="J54" s="35"/>
      <c r="K54" s="33"/>
      <c r="L54" s="34"/>
      <c r="M54" s="34"/>
      <c r="N54" s="34"/>
      <c r="O54" s="34"/>
      <c r="P54" s="34"/>
      <c r="Q54" s="34"/>
      <c r="R54" s="34"/>
      <c r="S54" s="34"/>
      <c r="T54" s="34"/>
      <c r="U54" s="35"/>
    </row>
    <row r="55" spans="1:21" x14ac:dyDescent="0.25">
      <c r="A55" s="25" t="s">
        <v>186</v>
      </c>
      <c r="B55" s="14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15">
        <v>0</v>
      </c>
      <c r="K55" s="14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15">
        <v>0</v>
      </c>
    </row>
    <row r="56" spans="1:21" x14ac:dyDescent="0.25">
      <c r="A56" s="25" t="s">
        <v>187</v>
      </c>
      <c r="B56" s="14" t="s">
        <v>194</v>
      </c>
      <c r="C56" s="6" t="s">
        <v>194</v>
      </c>
      <c r="D56" s="6" t="s">
        <v>194</v>
      </c>
      <c r="E56" s="6" t="s">
        <v>194</v>
      </c>
      <c r="F56" s="6" t="s">
        <v>194</v>
      </c>
      <c r="G56" s="6" t="s">
        <v>194</v>
      </c>
      <c r="H56" s="6" t="s">
        <v>194</v>
      </c>
      <c r="I56" s="6" t="s">
        <v>194</v>
      </c>
      <c r="J56" s="15" t="s">
        <v>194</v>
      </c>
      <c r="K56" s="14" t="s">
        <v>194</v>
      </c>
      <c r="L56" s="6" t="s">
        <v>194</v>
      </c>
      <c r="M56" s="6" t="s">
        <v>194</v>
      </c>
      <c r="N56" s="6" t="s">
        <v>194</v>
      </c>
      <c r="O56" s="6" t="s">
        <v>194</v>
      </c>
      <c r="P56" s="6" t="s">
        <v>194</v>
      </c>
      <c r="Q56" s="6" t="s">
        <v>194</v>
      </c>
      <c r="R56" s="6" t="s">
        <v>194</v>
      </c>
      <c r="S56" s="6" t="s">
        <v>194</v>
      </c>
      <c r="T56" s="6" t="s">
        <v>194</v>
      </c>
      <c r="U56" s="15" t="s">
        <v>194</v>
      </c>
    </row>
    <row r="57" spans="1:21" x14ac:dyDescent="0.25">
      <c r="A57" s="25" t="s">
        <v>188</v>
      </c>
      <c r="B57" s="14" t="s">
        <v>194</v>
      </c>
      <c r="C57" s="6" t="s">
        <v>194</v>
      </c>
      <c r="D57" s="6" t="s">
        <v>194</v>
      </c>
      <c r="E57" s="6" t="s">
        <v>194</v>
      </c>
      <c r="F57" s="6" t="s">
        <v>194</v>
      </c>
      <c r="G57" s="6" t="s">
        <v>194</v>
      </c>
      <c r="H57" s="6" t="s">
        <v>194</v>
      </c>
      <c r="I57" s="6" t="s">
        <v>194</v>
      </c>
      <c r="J57" s="15" t="s">
        <v>194</v>
      </c>
      <c r="K57" s="14" t="s">
        <v>194</v>
      </c>
      <c r="L57" s="6" t="s">
        <v>194</v>
      </c>
      <c r="M57" s="6" t="s">
        <v>194</v>
      </c>
      <c r="N57" s="6" t="s">
        <v>194</v>
      </c>
      <c r="O57" s="6" t="s">
        <v>194</v>
      </c>
      <c r="P57" s="6" t="s">
        <v>194</v>
      </c>
      <c r="Q57" s="6" t="s">
        <v>194</v>
      </c>
      <c r="R57" s="6" t="s">
        <v>194</v>
      </c>
      <c r="S57" s="6" t="s">
        <v>194</v>
      </c>
      <c r="T57" s="6" t="s">
        <v>194</v>
      </c>
      <c r="U57" s="15" t="s">
        <v>194</v>
      </c>
    </row>
    <row r="58" spans="1:21" x14ac:dyDescent="0.25">
      <c r="A58" s="25" t="s">
        <v>189</v>
      </c>
      <c r="B58" s="14" t="s">
        <v>194</v>
      </c>
      <c r="C58" s="6" t="s">
        <v>194</v>
      </c>
      <c r="D58" s="6" t="s">
        <v>194</v>
      </c>
      <c r="E58" s="6" t="s">
        <v>194</v>
      </c>
      <c r="F58" s="6" t="s">
        <v>194</v>
      </c>
      <c r="G58" s="6" t="s">
        <v>194</v>
      </c>
      <c r="H58" s="6" t="s">
        <v>194</v>
      </c>
      <c r="I58" s="6" t="s">
        <v>194</v>
      </c>
      <c r="J58" s="15" t="s">
        <v>194</v>
      </c>
      <c r="K58" s="14" t="s">
        <v>194</v>
      </c>
      <c r="L58" s="6" t="s">
        <v>194</v>
      </c>
      <c r="M58" s="6" t="s">
        <v>194</v>
      </c>
      <c r="N58" s="6" t="s">
        <v>194</v>
      </c>
      <c r="O58" s="6" t="s">
        <v>194</v>
      </c>
      <c r="P58" s="6" t="s">
        <v>194</v>
      </c>
      <c r="Q58" s="6" t="s">
        <v>194</v>
      </c>
      <c r="R58" s="6" t="s">
        <v>194</v>
      </c>
      <c r="S58" s="6" t="s">
        <v>194</v>
      </c>
      <c r="T58" s="6" t="s">
        <v>194</v>
      </c>
      <c r="U58" s="15" t="s">
        <v>194</v>
      </c>
    </row>
    <row r="59" spans="1:21" x14ac:dyDescent="0.25">
      <c r="A59" s="22" t="s">
        <v>155</v>
      </c>
      <c r="B59" s="12">
        <f t="shared" ref="B59:J59" si="13">SUM(B55:B58)</f>
        <v>0</v>
      </c>
      <c r="C59" s="5">
        <f t="shared" si="13"/>
        <v>0</v>
      </c>
      <c r="D59" s="5">
        <f t="shared" si="13"/>
        <v>0</v>
      </c>
      <c r="E59" s="5">
        <f t="shared" si="13"/>
        <v>0</v>
      </c>
      <c r="F59" s="5">
        <f t="shared" si="13"/>
        <v>0</v>
      </c>
      <c r="G59" s="5">
        <f t="shared" si="13"/>
        <v>0</v>
      </c>
      <c r="H59" s="5">
        <f t="shared" si="13"/>
        <v>0</v>
      </c>
      <c r="I59" s="5">
        <f t="shared" si="13"/>
        <v>0</v>
      </c>
      <c r="J59" s="13">
        <f t="shared" si="13"/>
        <v>0</v>
      </c>
      <c r="K59" s="12">
        <f t="shared" ref="K59:U59" si="14">SUM(K55:K58)</f>
        <v>0</v>
      </c>
      <c r="L59" s="5">
        <f t="shared" si="14"/>
        <v>0</v>
      </c>
      <c r="M59" s="5">
        <f t="shared" si="14"/>
        <v>0</v>
      </c>
      <c r="N59" s="5">
        <f t="shared" si="14"/>
        <v>0</v>
      </c>
      <c r="O59" s="5">
        <f t="shared" si="14"/>
        <v>0</v>
      </c>
      <c r="P59" s="5">
        <f t="shared" si="14"/>
        <v>0</v>
      </c>
      <c r="Q59" s="5">
        <f t="shared" si="14"/>
        <v>0</v>
      </c>
      <c r="R59" s="5">
        <f t="shared" si="14"/>
        <v>0</v>
      </c>
      <c r="S59" s="5">
        <f t="shared" si="14"/>
        <v>0</v>
      </c>
      <c r="T59" s="5">
        <f t="shared" si="14"/>
        <v>0</v>
      </c>
      <c r="U59" s="13">
        <f t="shared" si="14"/>
        <v>0</v>
      </c>
    </row>
    <row r="60" spans="1:21" x14ac:dyDescent="0.25">
      <c r="A60" s="24"/>
      <c r="B60" s="33"/>
      <c r="C60" s="34"/>
      <c r="D60" s="34"/>
      <c r="E60" s="34"/>
      <c r="F60" s="34"/>
      <c r="G60" s="34"/>
      <c r="H60" s="34"/>
      <c r="I60" s="34"/>
      <c r="J60" s="35"/>
      <c r="K60" s="33"/>
      <c r="L60" s="34"/>
      <c r="M60" s="34"/>
      <c r="N60" s="34"/>
      <c r="O60" s="34"/>
      <c r="P60" s="34"/>
      <c r="Q60" s="34"/>
      <c r="R60" s="34"/>
      <c r="S60" s="34"/>
      <c r="T60" s="34"/>
      <c r="U60" s="35"/>
    </row>
    <row r="61" spans="1:21" x14ac:dyDescent="0.25">
      <c r="A61" s="22" t="s">
        <v>165</v>
      </c>
      <c r="B61" s="33"/>
      <c r="C61" s="34"/>
      <c r="D61" s="34"/>
      <c r="E61" s="34"/>
      <c r="F61" s="34"/>
      <c r="G61" s="34"/>
      <c r="H61" s="34"/>
      <c r="I61" s="34"/>
      <c r="J61" s="35"/>
      <c r="K61" s="33"/>
      <c r="L61" s="34"/>
      <c r="M61" s="34"/>
      <c r="N61" s="34"/>
      <c r="O61" s="34"/>
      <c r="P61" s="34"/>
      <c r="Q61" s="34"/>
      <c r="R61" s="34"/>
      <c r="S61" s="34"/>
      <c r="T61" s="34"/>
      <c r="U61" s="35"/>
    </row>
    <row r="62" spans="1:21" x14ac:dyDescent="0.25">
      <c r="A62" s="25" t="s">
        <v>186</v>
      </c>
      <c r="B62" s="14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15">
        <v>0</v>
      </c>
      <c r="K62" s="14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15">
        <v>0</v>
      </c>
    </row>
    <row r="63" spans="1:21" x14ac:dyDescent="0.25">
      <c r="A63" s="25" t="s">
        <v>187</v>
      </c>
      <c r="B63" s="14" t="s">
        <v>194</v>
      </c>
      <c r="C63" s="6" t="s">
        <v>194</v>
      </c>
      <c r="D63" s="6" t="s">
        <v>194</v>
      </c>
      <c r="E63" s="6" t="s">
        <v>194</v>
      </c>
      <c r="F63" s="6" t="s">
        <v>194</v>
      </c>
      <c r="G63" s="6" t="s">
        <v>194</v>
      </c>
      <c r="H63" s="6" t="s">
        <v>194</v>
      </c>
      <c r="I63" s="6" t="s">
        <v>194</v>
      </c>
      <c r="J63" s="15" t="s">
        <v>194</v>
      </c>
      <c r="K63" s="14" t="s">
        <v>194</v>
      </c>
      <c r="L63" s="6" t="s">
        <v>194</v>
      </c>
      <c r="M63" s="6" t="s">
        <v>194</v>
      </c>
      <c r="N63" s="6" t="s">
        <v>194</v>
      </c>
      <c r="O63" s="6" t="s">
        <v>194</v>
      </c>
      <c r="P63" s="6" t="s">
        <v>194</v>
      </c>
      <c r="Q63" s="6" t="s">
        <v>194</v>
      </c>
      <c r="R63" s="6" t="s">
        <v>194</v>
      </c>
      <c r="S63" s="6" t="s">
        <v>194</v>
      </c>
      <c r="T63" s="6" t="s">
        <v>194</v>
      </c>
      <c r="U63" s="15" t="s">
        <v>194</v>
      </c>
    </row>
    <row r="64" spans="1:21" x14ac:dyDescent="0.25">
      <c r="A64" s="25" t="s">
        <v>188</v>
      </c>
      <c r="B64" s="14" t="s">
        <v>194</v>
      </c>
      <c r="C64" s="6" t="s">
        <v>194</v>
      </c>
      <c r="D64" s="6" t="s">
        <v>194</v>
      </c>
      <c r="E64" s="6" t="s">
        <v>194</v>
      </c>
      <c r="F64" s="6" t="s">
        <v>194</v>
      </c>
      <c r="G64" s="6" t="s">
        <v>194</v>
      </c>
      <c r="H64" s="6" t="s">
        <v>194</v>
      </c>
      <c r="I64" s="6" t="s">
        <v>194</v>
      </c>
      <c r="J64" s="15" t="s">
        <v>194</v>
      </c>
      <c r="K64" s="14" t="s">
        <v>194</v>
      </c>
      <c r="L64" s="6" t="s">
        <v>194</v>
      </c>
      <c r="M64" s="6" t="s">
        <v>194</v>
      </c>
      <c r="N64" s="6" t="s">
        <v>194</v>
      </c>
      <c r="O64" s="6" t="s">
        <v>194</v>
      </c>
      <c r="P64" s="6" t="s">
        <v>194</v>
      </c>
      <c r="Q64" s="6" t="s">
        <v>194</v>
      </c>
      <c r="R64" s="6" t="s">
        <v>194</v>
      </c>
      <c r="S64" s="6" t="s">
        <v>194</v>
      </c>
      <c r="T64" s="6" t="s">
        <v>194</v>
      </c>
      <c r="U64" s="15" t="s">
        <v>194</v>
      </c>
    </row>
    <row r="65" spans="1:21" x14ac:dyDescent="0.25">
      <c r="A65" s="25" t="s">
        <v>189</v>
      </c>
      <c r="B65" s="14" t="s">
        <v>194</v>
      </c>
      <c r="C65" s="6" t="s">
        <v>194</v>
      </c>
      <c r="D65" s="6" t="s">
        <v>194</v>
      </c>
      <c r="E65" s="6" t="s">
        <v>194</v>
      </c>
      <c r="F65" s="6" t="s">
        <v>194</v>
      </c>
      <c r="G65" s="6" t="s">
        <v>194</v>
      </c>
      <c r="H65" s="6" t="s">
        <v>194</v>
      </c>
      <c r="I65" s="6" t="s">
        <v>194</v>
      </c>
      <c r="J65" s="15" t="s">
        <v>194</v>
      </c>
      <c r="K65" s="14" t="s">
        <v>194</v>
      </c>
      <c r="L65" s="6" t="s">
        <v>194</v>
      </c>
      <c r="M65" s="6" t="s">
        <v>194</v>
      </c>
      <c r="N65" s="6" t="s">
        <v>194</v>
      </c>
      <c r="O65" s="6" t="s">
        <v>194</v>
      </c>
      <c r="P65" s="6" t="s">
        <v>194</v>
      </c>
      <c r="Q65" s="6" t="s">
        <v>194</v>
      </c>
      <c r="R65" s="6" t="s">
        <v>194</v>
      </c>
      <c r="S65" s="6" t="s">
        <v>194</v>
      </c>
      <c r="T65" s="6" t="s">
        <v>194</v>
      </c>
      <c r="U65" s="15" t="s">
        <v>194</v>
      </c>
    </row>
    <row r="66" spans="1:21" x14ac:dyDescent="0.25">
      <c r="A66" s="22" t="s">
        <v>155</v>
      </c>
      <c r="B66" s="12">
        <f t="shared" ref="B66:J66" si="15">SUM(B62:B65)</f>
        <v>0</v>
      </c>
      <c r="C66" s="5">
        <f t="shared" si="15"/>
        <v>0</v>
      </c>
      <c r="D66" s="5">
        <f t="shared" si="15"/>
        <v>0</v>
      </c>
      <c r="E66" s="5">
        <f t="shared" si="15"/>
        <v>0</v>
      </c>
      <c r="F66" s="5">
        <f t="shared" si="15"/>
        <v>0</v>
      </c>
      <c r="G66" s="5">
        <f t="shared" si="15"/>
        <v>0</v>
      </c>
      <c r="H66" s="5">
        <f t="shared" si="15"/>
        <v>0</v>
      </c>
      <c r="I66" s="5">
        <f t="shared" si="15"/>
        <v>0</v>
      </c>
      <c r="J66" s="13">
        <f t="shared" si="15"/>
        <v>0</v>
      </c>
      <c r="K66" s="12">
        <f t="shared" ref="K66:U66" si="16">SUM(K62:K65)</f>
        <v>0</v>
      </c>
      <c r="L66" s="5">
        <f t="shared" si="16"/>
        <v>0</v>
      </c>
      <c r="M66" s="5">
        <f t="shared" si="16"/>
        <v>0</v>
      </c>
      <c r="N66" s="5">
        <f t="shared" si="16"/>
        <v>0</v>
      </c>
      <c r="O66" s="5">
        <f t="shared" si="16"/>
        <v>0</v>
      </c>
      <c r="P66" s="5">
        <f t="shared" si="16"/>
        <v>0</v>
      </c>
      <c r="Q66" s="5">
        <f t="shared" si="16"/>
        <v>0</v>
      </c>
      <c r="R66" s="5">
        <f t="shared" si="16"/>
        <v>0</v>
      </c>
      <c r="S66" s="5">
        <f t="shared" si="16"/>
        <v>0</v>
      </c>
      <c r="T66" s="5">
        <f t="shared" si="16"/>
        <v>0</v>
      </c>
      <c r="U66" s="13">
        <f t="shared" si="16"/>
        <v>0</v>
      </c>
    </row>
    <row r="67" spans="1:21" x14ac:dyDescent="0.25">
      <c r="A67" s="24"/>
      <c r="B67" s="33"/>
      <c r="C67" s="34"/>
      <c r="D67" s="34"/>
      <c r="E67" s="34"/>
      <c r="F67" s="34"/>
      <c r="G67" s="34"/>
      <c r="H67" s="34"/>
      <c r="I67" s="34"/>
      <c r="J67" s="35"/>
      <c r="K67" s="33"/>
      <c r="L67" s="34"/>
      <c r="M67" s="34"/>
      <c r="N67" s="34"/>
      <c r="O67" s="34"/>
      <c r="P67" s="34"/>
      <c r="Q67" s="34"/>
      <c r="R67" s="34"/>
      <c r="S67" s="34"/>
      <c r="T67" s="34"/>
      <c r="U67" s="35"/>
    </row>
    <row r="68" spans="1:21" x14ac:dyDescent="0.25">
      <c r="A68" s="22" t="s">
        <v>166</v>
      </c>
      <c r="B68" s="33"/>
      <c r="C68" s="34"/>
      <c r="D68" s="34"/>
      <c r="E68" s="34"/>
      <c r="F68" s="34"/>
      <c r="G68" s="34"/>
      <c r="H68" s="34"/>
      <c r="I68" s="34"/>
      <c r="J68" s="35"/>
      <c r="K68" s="33"/>
      <c r="L68" s="34"/>
      <c r="M68" s="34"/>
      <c r="N68" s="34"/>
      <c r="O68" s="34"/>
      <c r="P68" s="34"/>
      <c r="Q68" s="34"/>
      <c r="R68" s="34"/>
      <c r="S68" s="34"/>
      <c r="T68" s="34"/>
      <c r="U68" s="35"/>
    </row>
    <row r="69" spans="1:21" x14ac:dyDescent="0.25">
      <c r="A69" s="25" t="s">
        <v>186</v>
      </c>
      <c r="B69" s="14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15">
        <v>0</v>
      </c>
      <c r="K69" s="14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15">
        <v>0</v>
      </c>
    </row>
    <row r="70" spans="1:21" x14ac:dyDescent="0.25">
      <c r="A70" s="25" t="s">
        <v>187</v>
      </c>
      <c r="B70" s="14" t="s">
        <v>194</v>
      </c>
      <c r="C70" s="6" t="s">
        <v>194</v>
      </c>
      <c r="D70" s="6" t="s">
        <v>194</v>
      </c>
      <c r="E70" s="6" t="s">
        <v>194</v>
      </c>
      <c r="F70" s="6" t="s">
        <v>194</v>
      </c>
      <c r="G70" s="6" t="s">
        <v>194</v>
      </c>
      <c r="H70" s="6" t="s">
        <v>194</v>
      </c>
      <c r="I70" s="6" t="s">
        <v>194</v>
      </c>
      <c r="J70" s="15" t="s">
        <v>194</v>
      </c>
      <c r="K70" s="14" t="s">
        <v>194</v>
      </c>
      <c r="L70" s="6" t="s">
        <v>194</v>
      </c>
      <c r="M70" s="6" t="s">
        <v>194</v>
      </c>
      <c r="N70" s="6" t="s">
        <v>194</v>
      </c>
      <c r="O70" s="6" t="s">
        <v>194</v>
      </c>
      <c r="P70" s="6" t="s">
        <v>194</v>
      </c>
      <c r="Q70" s="6" t="s">
        <v>194</v>
      </c>
      <c r="R70" s="6" t="s">
        <v>194</v>
      </c>
      <c r="S70" s="6" t="s">
        <v>194</v>
      </c>
      <c r="T70" s="6" t="s">
        <v>194</v>
      </c>
      <c r="U70" s="15" t="s">
        <v>194</v>
      </c>
    </row>
    <row r="71" spans="1:21" x14ac:dyDescent="0.25">
      <c r="A71" s="25" t="s">
        <v>188</v>
      </c>
      <c r="B71" s="14" t="s">
        <v>194</v>
      </c>
      <c r="C71" s="6" t="s">
        <v>194</v>
      </c>
      <c r="D71" s="6" t="s">
        <v>194</v>
      </c>
      <c r="E71" s="6" t="s">
        <v>194</v>
      </c>
      <c r="F71" s="6" t="s">
        <v>194</v>
      </c>
      <c r="G71" s="6" t="s">
        <v>194</v>
      </c>
      <c r="H71" s="6" t="s">
        <v>194</v>
      </c>
      <c r="I71" s="6" t="s">
        <v>194</v>
      </c>
      <c r="J71" s="15" t="s">
        <v>194</v>
      </c>
      <c r="K71" s="14" t="s">
        <v>194</v>
      </c>
      <c r="L71" s="6" t="s">
        <v>194</v>
      </c>
      <c r="M71" s="6" t="s">
        <v>194</v>
      </c>
      <c r="N71" s="6" t="s">
        <v>194</v>
      </c>
      <c r="O71" s="6" t="s">
        <v>194</v>
      </c>
      <c r="P71" s="6" t="s">
        <v>194</v>
      </c>
      <c r="Q71" s="6" t="s">
        <v>194</v>
      </c>
      <c r="R71" s="6" t="s">
        <v>194</v>
      </c>
      <c r="S71" s="6" t="s">
        <v>194</v>
      </c>
      <c r="T71" s="6" t="s">
        <v>194</v>
      </c>
      <c r="U71" s="15" t="s">
        <v>194</v>
      </c>
    </row>
    <row r="72" spans="1:21" x14ac:dyDescent="0.25">
      <c r="A72" s="25" t="s">
        <v>189</v>
      </c>
      <c r="B72" s="14" t="s">
        <v>194</v>
      </c>
      <c r="C72" s="6" t="s">
        <v>194</v>
      </c>
      <c r="D72" s="6" t="s">
        <v>194</v>
      </c>
      <c r="E72" s="6" t="s">
        <v>194</v>
      </c>
      <c r="F72" s="6" t="s">
        <v>194</v>
      </c>
      <c r="G72" s="6" t="s">
        <v>194</v>
      </c>
      <c r="H72" s="6" t="s">
        <v>194</v>
      </c>
      <c r="I72" s="6" t="s">
        <v>194</v>
      </c>
      <c r="J72" s="15" t="s">
        <v>194</v>
      </c>
      <c r="K72" s="14" t="s">
        <v>194</v>
      </c>
      <c r="L72" s="6" t="s">
        <v>194</v>
      </c>
      <c r="M72" s="6" t="s">
        <v>194</v>
      </c>
      <c r="N72" s="6" t="s">
        <v>194</v>
      </c>
      <c r="O72" s="6" t="s">
        <v>194</v>
      </c>
      <c r="P72" s="6" t="s">
        <v>194</v>
      </c>
      <c r="Q72" s="6" t="s">
        <v>194</v>
      </c>
      <c r="R72" s="6" t="s">
        <v>194</v>
      </c>
      <c r="S72" s="6" t="s">
        <v>194</v>
      </c>
      <c r="T72" s="6" t="s">
        <v>194</v>
      </c>
      <c r="U72" s="15" t="s">
        <v>194</v>
      </c>
    </row>
    <row r="73" spans="1:21" x14ac:dyDescent="0.25">
      <c r="A73" s="22" t="s">
        <v>155</v>
      </c>
      <c r="B73" s="12">
        <f t="shared" ref="B73:J73" si="17">SUM(B69:B72)</f>
        <v>0</v>
      </c>
      <c r="C73" s="5">
        <f t="shared" si="17"/>
        <v>0</v>
      </c>
      <c r="D73" s="5">
        <f t="shared" si="17"/>
        <v>0</v>
      </c>
      <c r="E73" s="5">
        <f t="shared" si="17"/>
        <v>0</v>
      </c>
      <c r="F73" s="5">
        <f t="shared" si="17"/>
        <v>0</v>
      </c>
      <c r="G73" s="5">
        <f t="shared" si="17"/>
        <v>0</v>
      </c>
      <c r="H73" s="5">
        <f t="shared" si="17"/>
        <v>0</v>
      </c>
      <c r="I73" s="5">
        <f t="shared" si="17"/>
        <v>0</v>
      </c>
      <c r="J73" s="13">
        <f t="shared" si="17"/>
        <v>0</v>
      </c>
      <c r="K73" s="12">
        <f t="shared" ref="K73:U73" si="18">SUM(K69:K72)</f>
        <v>0</v>
      </c>
      <c r="L73" s="5">
        <f t="shared" si="18"/>
        <v>0</v>
      </c>
      <c r="M73" s="5">
        <f t="shared" si="18"/>
        <v>0</v>
      </c>
      <c r="N73" s="5">
        <f t="shared" si="18"/>
        <v>0</v>
      </c>
      <c r="O73" s="5">
        <f t="shared" si="18"/>
        <v>0</v>
      </c>
      <c r="P73" s="5">
        <f t="shared" si="18"/>
        <v>0</v>
      </c>
      <c r="Q73" s="5">
        <f t="shared" si="18"/>
        <v>0</v>
      </c>
      <c r="R73" s="5">
        <f t="shared" si="18"/>
        <v>0</v>
      </c>
      <c r="S73" s="5">
        <f t="shared" si="18"/>
        <v>0</v>
      </c>
      <c r="T73" s="5">
        <f t="shared" si="18"/>
        <v>0</v>
      </c>
      <c r="U73" s="13">
        <f t="shared" si="18"/>
        <v>0</v>
      </c>
    </row>
    <row r="74" spans="1:21" x14ac:dyDescent="0.25">
      <c r="A74" s="24"/>
      <c r="B74" s="33"/>
      <c r="C74" s="34"/>
      <c r="D74" s="34"/>
      <c r="E74" s="34"/>
      <c r="F74" s="34"/>
      <c r="G74" s="34"/>
      <c r="H74" s="34"/>
      <c r="I74" s="34"/>
      <c r="J74" s="35"/>
      <c r="K74" s="33"/>
      <c r="L74" s="34"/>
      <c r="M74" s="34"/>
      <c r="N74" s="34"/>
      <c r="O74" s="34"/>
      <c r="P74" s="34"/>
      <c r="Q74" s="34"/>
      <c r="R74" s="34"/>
      <c r="S74" s="34"/>
      <c r="T74" s="34"/>
      <c r="U74" s="35"/>
    </row>
    <row r="75" spans="1:21" x14ac:dyDescent="0.25">
      <c r="A75" s="22" t="s">
        <v>167</v>
      </c>
      <c r="B75" s="33"/>
      <c r="C75" s="34"/>
      <c r="D75" s="34"/>
      <c r="E75" s="34"/>
      <c r="F75" s="34"/>
      <c r="G75" s="34"/>
      <c r="H75" s="34"/>
      <c r="I75" s="34"/>
      <c r="J75" s="35"/>
      <c r="K75" s="33"/>
      <c r="L75" s="34"/>
      <c r="M75" s="34"/>
      <c r="N75" s="34"/>
      <c r="O75" s="34"/>
      <c r="P75" s="34"/>
      <c r="Q75" s="34"/>
      <c r="R75" s="34"/>
      <c r="S75" s="34"/>
      <c r="T75" s="34"/>
      <c r="U75" s="35"/>
    </row>
    <row r="76" spans="1:21" x14ac:dyDescent="0.25">
      <c r="A76" s="25" t="s">
        <v>186</v>
      </c>
      <c r="B76" s="14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15">
        <v>0</v>
      </c>
      <c r="K76" s="14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15">
        <v>0</v>
      </c>
    </row>
    <row r="77" spans="1:21" x14ac:dyDescent="0.25">
      <c r="A77" s="25" t="s">
        <v>187</v>
      </c>
      <c r="B77" s="14" t="s">
        <v>194</v>
      </c>
      <c r="C77" s="6" t="s">
        <v>194</v>
      </c>
      <c r="D77" s="6" t="s">
        <v>194</v>
      </c>
      <c r="E77" s="6" t="s">
        <v>194</v>
      </c>
      <c r="F77" s="6" t="s">
        <v>194</v>
      </c>
      <c r="G77" s="6" t="s">
        <v>194</v>
      </c>
      <c r="H77" s="6" t="s">
        <v>194</v>
      </c>
      <c r="I77" s="6" t="s">
        <v>194</v>
      </c>
      <c r="J77" s="15" t="s">
        <v>194</v>
      </c>
      <c r="K77" s="14" t="s">
        <v>194</v>
      </c>
      <c r="L77" s="6" t="s">
        <v>194</v>
      </c>
      <c r="M77" s="6" t="s">
        <v>194</v>
      </c>
      <c r="N77" s="6" t="s">
        <v>194</v>
      </c>
      <c r="O77" s="6" t="s">
        <v>194</v>
      </c>
      <c r="P77" s="6" t="s">
        <v>194</v>
      </c>
      <c r="Q77" s="6" t="s">
        <v>194</v>
      </c>
      <c r="R77" s="6" t="s">
        <v>194</v>
      </c>
      <c r="S77" s="6" t="s">
        <v>194</v>
      </c>
      <c r="T77" s="6" t="s">
        <v>194</v>
      </c>
      <c r="U77" s="15" t="s">
        <v>194</v>
      </c>
    </row>
    <row r="78" spans="1:21" x14ac:dyDescent="0.25">
      <c r="A78" s="25" t="s">
        <v>188</v>
      </c>
      <c r="B78" s="14" t="s">
        <v>194</v>
      </c>
      <c r="C78" s="6" t="s">
        <v>194</v>
      </c>
      <c r="D78" s="6" t="s">
        <v>194</v>
      </c>
      <c r="E78" s="6" t="s">
        <v>194</v>
      </c>
      <c r="F78" s="6" t="s">
        <v>194</v>
      </c>
      <c r="G78" s="6" t="s">
        <v>194</v>
      </c>
      <c r="H78" s="6" t="s">
        <v>194</v>
      </c>
      <c r="I78" s="6" t="s">
        <v>194</v>
      </c>
      <c r="J78" s="15" t="s">
        <v>194</v>
      </c>
      <c r="K78" s="14" t="s">
        <v>194</v>
      </c>
      <c r="L78" s="6" t="s">
        <v>194</v>
      </c>
      <c r="M78" s="6" t="s">
        <v>194</v>
      </c>
      <c r="N78" s="6" t="s">
        <v>194</v>
      </c>
      <c r="O78" s="6" t="s">
        <v>194</v>
      </c>
      <c r="P78" s="6" t="s">
        <v>194</v>
      </c>
      <c r="Q78" s="6" t="s">
        <v>194</v>
      </c>
      <c r="R78" s="6" t="s">
        <v>194</v>
      </c>
      <c r="S78" s="6" t="s">
        <v>194</v>
      </c>
      <c r="T78" s="6" t="s">
        <v>194</v>
      </c>
      <c r="U78" s="15" t="s">
        <v>194</v>
      </c>
    </row>
    <row r="79" spans="1:21" x14ac:dyDescent="0.25">
      <c r="A79" s="25" t="s">
        <v>189</v>
      </c>
      <c r="B79" s="14" t="s">
        <v>194</v>
      </c>
      <c r="C79" s="6" t="s">
        <v>194</v>
      </c>
      <c r="D79" s="6" t="s">
        <v>194</v>
      </c>
      <c r="E79" s="6" t="s">
        <v>194</v>
      </c>
      <c r="F79" s="6" t="s">
        <v>194</v>
      </c>
      <c r="G79" s="6" t="s">
        <v>194</v>
      </c>
      <c r="H79" s="6" t="s">
        <v>194</v>
      </c>
      <c r="I79" s="6" t="s">
        <v>194</v>
      </c>
      <c r="J79" s="15" t="s">
        <v>194</v>
      </c>
      <c r="K79" s="14" t="s">
        <v>194</v>
      </c>
      <c r="L79" s="6" t="s">
        <v>194</v>
      </c>
      <c r="M79" s="6" t="s">
        <v>194</v>
      </c>
      <c r="N79" s="6" t="s">
        <v>194</v>
      </c>
      <c r="O79" s="6" t="s">
        <v>194</v>
      </c>
      <c r="P79" s="6" t="s">
        <v>194</v>
      </c>
      <c r="Q79" s="6" t="s">
        <v>194</v>
      </c>
      <c r="R79" s="6" t="s">
        <v>194</v>
      </c>
      <c r="S79" s="6" t="s">
        <v>194</v>
      </c>
      <c r="T79" s="6" t="s">
        <v>194</v>
      </c>
      <c r="U79" s="15" t="s">
        <v>194</v>
      </c>
    </row>
    <row r="80" spans="1:21" x14ac:dyDescent="0.25">
      <c r="A80" s="22" t="s">
        <v>155</v>
      </c>
      <c r="B80" s="12">
        <f t="shared" ref="B80:J80" si="19">SUM(B76:B79)</f>
        <v>0</v>
      </c>
      <c r="C80" s="5">
        <f t="shared" si="19"/>
        <v>0</v>
      </c>
      <c r="D80" s="5">
        <f t="shared" si="19"/>
        <v>0</v>
      </c>
      <c r="E80" s="5">
        <f t="shared" si="19"/>
        <v>0</v>
      </c>
      <c r="F80" s="5">
        <f t="shared" si="19"/>
        <v>0</v>
      </c>
      <c r="G80" s="5">
        <f t="shared" si="19"/>
        <v>0</v>
      </c>
      <c r="H80" s="5">
        <f t="shared" si="19"/>
        <v>0</v>
      </c>
      <c r="I80" s="5">
        <f t="shared" si="19"/>
        <v>0</v>
      </c>
      <c r="J80" s="13">
        <f t="shared" si="19"/>
        <v>0</v>
      </c>
      <c r="K80" s="12">
        <f t="shared" ref="K80:U80" si="20">SUM(K76:K79)</f>
        <v>0</v>
      </c>
      <c r="L80" s="5">
        <f t="shared" si="20"/>
        <v>0</v>
      </c>
      <c r="M80" s="5">
        <f t="shared" si="20"/>
        <v>0</v>
      </c>
      <c r="N80" s="5">
        <f t="shared" si="20"/>
        <v>0</v>
      </c>
      <c r="O80" s="5">
        <f t="shared" si="20"/>
        <v>0</v>
      </c>
      <c r="P80" s="5">
        <f t="shared" si="20"/>
        <v>0</v>
      </c>
      <c r="Q80" s="5">
        <f t="shared" si="20"/>
        <v>0</v>
      </c>
      <c r="R80" s="5">
        <f t="shared" si="20"/>
        <v>0</v>
      </c>
      <c r="S80" s="5">
        <f t="shared" si="20"/>
        <v>0</v>
      </c>
      <c r="T80" s="5">
        <f t="shared" si="20"/>
        <v>0</v>
      </c>
      <c r="U80" s="13">
        <f t="shared" si="20"/>
        <v>0</v>
      </c>
    </row>
    <row r="81" spans="1:21" x14ac:dyDescent="0.25">
      <c r="A81" s="24"/>
      <c r="B81" s="33"/>
      <c r="C81" s="34"/>
      <c r="D81" s="34"/>
      <c r="E81" s="34"/>
      <c r="F81" s="34"/>
      <c r="G81" s="34"/>
      <c r="H81" s="34"/>
      <c r="I81" s="34"/>
      <c r="J81" s="35"/>
      <c r="K81" s="33"/>
      <c r="L81" s="34"/>
      <c r="M81" s="34"/>
      <c r="N81" s="34"/>
      <c r="O81" s="34"/>
      <c r="P81" s="34"/>
      <c r="Q81" s="34"/>
      <c r="R81" s="34"/>
      <c r="S81" s="34"/>
      <c r="T81" s="34"/>
      <c r="U81" s="35"/>
    </row>
    <row r="82" spans="1:21" x14ac:dyDescent="0.25">
      <c r="A82" s="22" t="s">
        <v>168</v>
      </c>
      <c r="B82" s="33"/>
      <c r="C82" s="34"/>
      <c r="D82" s="34"/>
      <c r="E82" s="34"/>
      <c r="F82" s="34"/>
      <c r="G82" s="34"/>
      <c r="H82" s="34"/>
      <c r="I82" s="34"/>
      <c r="J82" s="35"/>
      <c r="K82" s="33"/>
      <c r="L82" s="34"/>
      <c r="M82" s="34"/>
      <c r="N82" s="34"/>
      <c r="O82" s="34"/>
      <c r="P82" s="34"/>
      <c r="Q82" s="34"/>
      <c r="R82" s="34"/>
      <c r="S82" s="34"/>
      <c r="T82" s="34"/>
      <c r="U82" s="35"/>
    </row>
    <row r="83" spans="1:21" x14ac:dyDescent="0.25">
      <c r="A83" s="25" t="s">
        <v>186</v>
      </c>
      <c r="B83" s="14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15">
        <v>0</v>
      </c>
      <c r="K83" s="14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15">
        <v>0</v>
      </c>
    </row>
    <row r="84" spans="1:21" x14ac:dyDescent="0.25">
      <c r="A84" s="25" t="s">
        <v>187</v>
      </c>
      <c r="B84" s="14" t="s">
        <v>194</v>
      </c>
      <c r="C84" s="6" t="s">
        <v>194</v>
      </c>
      <c r="D84" s="6" t="s">
        <v>194</v>
      </c>
      <c r="E84" s="6" t="s">
        <v>194</v>
      </c>
      <c r="F84" s="6" t="s">
        <v>194</v>
      </c>
      <c r="G84" s="6" t="s">
        <v>194</v>
      </c>
      <c r="H84" s="6" t="s">
        <v>194</v>
      </c>
      <c r="I84" s="6" t="s">
        <v>194</v>
      </c>
      <c r="J84" s="15" t="s">
        <v>194</v>
      </c>
      <c r="K84" s="14" t="s">
        <v>194</v>
      </c>
      <c r="L84" s="6" t="s">
        <v>194</v>
      </c>
      <c r="M84" s="6" t="s">
        <v>194</v>
      </c>
      <c r="N84" s="6" t="s">
        <v>194</v>
      </c>
      <c r="O84" s="6" t="s">
        <v>194</v>
      </c>
      <c r="P84" s="6" t="s">
        <v>194</v>
      </c>
      <c r="Q84" s="6" t="s">
        <v>194</v>
      </c>
      <c r="R84" s="6" t="s">
        <v>194</v>
      </c>
      <c r="S84" s="6" t="s">
        <v>194</v>
      </c>
      <c r="T84" s="6" t="s">
        <v>194</v>
      </c>
      <c r="U84" s="15" t="s">
        <v>194</v>
      </c>
    </row>
    <row r="85" spans="1:21" x14ac:dyDescent="0.25">
      <c r="A85" s="25" t="s">
        <v>188</v>
      </c>
      <c r="B85" s="14" t="s">
        <v>194</v>
      </c>
      <c r="C85" s="6" t="s">
        <v>194</v>
      </c>
      <c r="D85" s="6" t="s">
        <v>194</v>
      </c>
      <c r="E85" s="6" t="s">
        <v>194</v>
      </c>
      <c r="F85" s="6" t="s">
        <v>194</v>
      </c>
      <c r="G85" s="6" t="s">
        <v>194</v>
      </c>
      <c r="H85" s="6" t="s">
        <v>194</v>
      </c>
      <c r="I85" s="6" t="s">
        <v>194</v>
      </c>
      <c r="J85" s="15" t="s">
        <v>194</v>
      </c>
      <c r="K85" s="14" t="s">
        <v>194</v>
      </c>
      <c r="L85" s="6" t="s">
        <v>194</v>
      </c>
      <c r="M85" s="6" t="s">
        <v>194</v>
      </c>
      <c r="N85" s="6" t="s">
        <v>194</v>
      </c>
      <c r="O85" s="6" t="s">
        <v>194</v>
      </c>
      <c r="P85" s="6" t="s">
        <v>194</v>
      </c>
      <c r="Q85" s="6" t="s">
        <v>194</v>
      </c>
      <c r="R85" s="6" t="s">
        <v>194</v>
      </c>
      <c r="S85" s="6" t="s">
        <v>194</v>
      </c>
      <c r="T85" s="6" t="s">
        <v>194</v>
      </c>
      <c r="U85" s="15" t="s">
        <v>194</v>
      </c>
    </row>
    <row r="86" spans="1:21" x14ac:dyDescent="0.25">
      <c r="A86" s="25" t="s">
        <v>189</v>
      </c>
      <c r="B86" s="14" t="s">
        <v>194</v>
      </c>
      <c r="C86" s="6" t="s">
        <v>194</v>
      </c>
      <c r="D86" s="6" t="s">
        <v>194</v>
      </c>
      <c r="E86" s="6" t="s">
        <v>194</v>
      </c>
      <c r="F86" s="6" t="s">
        <v>194</v>
      </c>
      <c r="G86" s="6" t="s">
        <v>194</v>
      </c>
      <c r="H86" s="6" t="s">
        <v>194</v>
      </c>
      <c r="I86" s="6" t="s">
        <v>194</v>
      </c>
      <c r="J86" s="15" t="s">
        <v>194</v>
      </c>
      <c r="K86" s="14" t="s">
        <v>194</v>
      </c>
      <c r="L86" s="6" t="s">
        <v>194</v>
      </c>
      <c r="M86" s="6" t="s">
        <v>194</v>
      </c>
      <c r="N86" s="6" t="s">
        <v>194</v>
      </c>
      <c r="O86" s="6" t="s">
        <v>194</v>
      </c>
      <c r="P86" s="6" t="s">
        <v>194</v>
      </c>
      <c r="Q86" s="6" t="s">
        <v>194</v>
      </c>
      <c r="R86" s="6" t="s">
        <v>194</v>
      </c>
      <c r="S86" s="6" t="s">
        <v>194</v>
      </c>
      <c r="T86" s="6" t="s">
        <v>194</v>
      </c>
      <c r="U86" s="15" t="s">
        <v>194</v>
      </c>
    </row>
    <row r="87" spans="1:21" x14ac:dyDescent="0.25">
      <c r="A87" s="22" t="s">
        <v>155</v>
      </c>
      <c r="B87" s="12">
        <f t="shared" ref="B87:J87" si="21">SUM(B83:B86)</f>
        <v>0</v>
      </c>
      <c r="C87" s="5">
        <f t="shared" si="21"/>
        <v>0</v>
      </c>
      <c r="D87" s="5">
        <f t="shared" si="21"/>
        <v>0</v>
      </c>
      <c r="E87" s="5">
        <f t="shared" si="21"/>
        <v>0</v>
      </c>
      <c r="F87" s="5">
        <f t="shared" si="21"/>
        <v>0</v>
      </c>
      <c r="G87" s="5">
        <f t="shared" si="21"/>
        <v>0</v>
      </c>
      <c r="H87" s="5">
        <f t="shared" si="21"/>
        <v>0</v>
      </c>
      <c r="I87" s="5">
        <f t="shared" si="21"/>
        <v>0</v>
      </c>
      <c r="J87" s="13">
        <f t="shared" si="21"/>
        <v>0</v>
      </c>
      <c r="K87" s="12">
        <f t="shared" ref="K87:U87" si="22">SUM(K83:K86)</f>
        <v>0</v>
      </c>
      <c r="L87" s="5">
        <f t="shared" si="22"/>
        <v>0</v>
      </c>
      <c r="M87" s="5">
        <f t="shared" si="22"/>
        <v>0</v>
      </c>
      <c r="N87" s="5">
        <f t="shared" si="22"/>
        <v>0</v>
      </c>
      <c r="O87" s="5">
        <f t="shared" si="22"/>
        <v>0</v>
      </c>
      <c r="P87" s="5">
        <f t="shared" si="22"/>
        <v>0</v>
      </c>
      <c r="Q87" s="5">
        <f t="shared" si="22"/>
        <v>0</v>
      </c>
      <c r="R87" s="5">
        <f t="shared" si="22"/>
        <v>0</v>
      </c>
      <c r="S87" s="5">
        <f t="shared" si="22"/>
        <v>0</v>
      </c>
      <c r="T87" s="5">
        <f t="shared" si="22"/>
        <v>0</v>
      </c>
      <c r="U87" s="13">
        <f t="shared" si="22"/>
        <v>0</v>
      </c>
    </row>
    <row r="88" spans="1:21" x14ac:dyDescent="0.25">
      <c r="A88" s="24"/>
      <c r="B88" s="33"/>
      <c r="C88" s="34"/>
      <c r="D88" s="34"/>
      <c r="E88" s="34"/>
      <c r="F88" s="34"/>
      <c r="G88" s="34"/>
      <c r="H88" s="34"/>
      <c r="I88" s="34"/>
      <c r="J88" s="35"/>
      <c r="K88" s="33"/>
      <c r="L88" s="34"/>
      <c r="M88" s="34"/>
      <c r="N88" s="34"/>
      <c r="O88" s="34"/>
      <c r="P88" s="34"/>
      <c r="Q88" s="34"/>
      <c r="R88" s="34"/>
      <c r="S88" s="34"/>
      <c r="T88" s="34"/>
      <c r="U88" s="35"/>
    </row>
    <row r="89" spans="1:21" x14ac:dyDescent="0.25">
      <c r="A89" s="22" t="s">
        <v>169</v>
      </c>
      <c r="B89" s="33"/>
      <c r="C89" s="34"/>
      <c r="D89" s="34"/>
      <c r="E89" s="34"/>
      <c r="F89" s="34"/>
      <c r="G89" s="34"/>
      <c r="H89" s="34"/>
      <c r="I89" s="34"/>
      <c r="J89" s="35"/>
      <c r="K89" s="33"/>
      <c r="L89" s="34"/>
      <c r="M89" s="34"/>
      <c r="N89" s="34"/>
      <c r="O89" s="34"/>
      <c r="P89" s="34"/>
      <c r="Q89" s="34"/>
      <c r="R89" s="34"/>
      <c r="S89" s="34"/>
      <c r="T89" s="34"/>
      <c r="U89" s="35"/>
    </row>
    <row r="90" spans="1:21" x14ac:dyDescent="0.25">
      <c r="A90" s="25" t="s">
        <v>186</v>
      </c>
      <c r="B90" s="14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15">
        <v>0</v>
      </c>
      <c r="K90" s="14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15">
        <v>0</v>
      </c>
    </row>
    <row r="91" spans="1:21" x14ac:dyDescent="0.25">
      <c r="A91" s="25" t="s">
        <v>187</v>
      </c>
      <c r="B91" s="14" t="s">
        <v>194</v>
      </c>
      <c r="C91" s="6" t="s">
        <v>194</v>
      </c>
      <c r="D91" s="6" t="s">
        <v>194</v>
      </c>
      <c r="E91" s="6" t="s">
        <v>194</v>
      </c>
      <c r="F91" s="6" t="s">
        <v>194</v>
      </c>
      <c r="G91" s="6" t="s">
        <v>194</v>
      </c>
      <c r="H91" s="6" t="s">
        <v>194</v>
      </c>
      <c r="I91" s="6" t="s">
        <v>194</v>
      </c>
      <c r="J91" s="15" t="s">
        <v>194</v>
      </c>
      <c r="K91" s="14" t="s">
        <v>194</v>
      </c>
      <c r="L91" s="6" t="s">
        <v>194</v>
      </c>
      <c r="M91" s="6" t="s">
        <v>194</v>
      </c>
      <c r="N91" s="6" t="s">
        <v>194</v>
      </c>
      <c r="O91" s="6" t="s">
        <v>194</v>
      </c>
      <c r="P91" s="6" t="s">
        <v>194</v>
      </c>
      <c r="Q91" s="6" t="s">
        <v>194</v>
      </c>
      <c r="R91" s="6" t="s">
        <v>194</v>
      </c>
      <c r="S91" s="6" t="s">
        <v>194</v>
      </c>
      <c r="T91" s="6" t="s">
        <v>194</v>
      </c>
      <c r="U91" s="15" t="s">
        <v>194</v>
      </c>
    </row>
    <row r="92" spans="1:21" x14ac:dyDescent="0.25">
      <c r="A92" s="25" t="s">
        <v>188</v>
      </c>
      <c r="B92" s="14" t="s">
        <v>194</v>
      </c>
      <c r="C92" s="6" t="s">
        <v>194</v>
      </c>
      <c r="D92" s="6" t="s">
        <v>194</v>
      </c>
      <c r="E92" s="6" t="s">
        <v>194</v>
      </c>
      <c r="F92" s="6" t="s">
        <v>194</v>
      </c>
      <c r="G92" s="6" t="s">
        <v>194</v>
      </c>
      <c r="H92" s="6" t="s">
        <v>194</v>
      </c>
      <c r="I92" s="6" t="s">
        <v>194</v>
      </c>
      <c r="J92" s="15" t="s">
        <v>194</v>
      </c>
      <c r="K92" s="14" t="s">
        <v>194</v>
      </c>
      <c r="L92" s="6" t="s">
        <v>194</v>
      </c>
      <c r="M92" s="6" t="s">
        <v>194</v>
      </c>
      <c r="N92" s="6" t="s">
        <v>194</v>
      </c>
      <c r="O92" s="6" t="s">
        <v>194</v>
      </c>
      <c r="P92" s="6" t="s">
        <v>194</v>
      </c>
      <c r="Q92" s="6" t="s">
        <v>194</v>
      </c>
      <c r="R92" s="6" t="s">
        <v>194</v>
      </c>
      <c r="S92" s="6" t="s">
        <v>194</v>
      </c>
      <c r="T92" s="6" t="s">
        <v>194</v>
      </c>
      <c r="U92" s="15" t="s">
        <v>194</v>
      </c>
    </row>
    <row r="93" spans="1:21" x14ac:dyDescent="0.25">
      <c r="A93" s="25" t="s">
        <v>189</v>
      </c>
      <c r="B93" s="14" t="s">
        <v>194</v>
      </c>
      <c r="C93" s="6" t="s">
        <v>194</v>
      </c>
      <c r="D93" s="6" t="s">
        <v>194</v>
      </c>
      <c r="E93" s="6" t="s">
        <v>194</v>
      </c>
      <c r="F93" s="6" t="s">
        <v>194</v>
      </c>
      <c r="G93" s="6" t="s">
        <v>194</v>
      </c>
      <c r="H93" s="6" t="s">
        <v>194</v>
      </c>
      <c r="I93" s="6" t="s">
        <v>194</v>
      </c>
      <c r="J93" s="15" t="s">
        <v>194</v>
      </c>
      <c r="K93" s="14" t="s">
        <v>194</v>
      </c>
      <c r="L93" s="6" t="s">
        <v>194</v>
      </c>
      <c r="M93" s="6" t="s">
        <v>194</v>
      </c>
      <c r="N93" s="6" t="s">
        <v>194</v>
      </c>
      <c r="O93" s="6" t="s">
        <v>194</v>
      </c>
      <c r="P93" s="6" t="s">
        <v>194</v>
      </c>
      <c r="Q93" s="6" t="s">
        <v>194</v>
      </c>
      <c r="R93" s="6" t="s">
        <v>194</v>
      </c>
      <c r="S93" s="6" t="s">
        <v>194</v>
      </c>
      <c r="T93" s="6" t="s">
        <v>194</v>
      </c>
      <c r="U93" s="15" t="s">
        <v>194</v>
      </c>
    </row>
    <row r="94" spans="1:21" x14ac:dyDescent="0.25">
      <c r="A94" s="22" t="s">
        <v>155</v>
      </c>
      <c r="B94" s="12">
        <f t="shared" ref="B94:J94" si="23">SUM(B90:B93)</f>
        <v>0</v>
      </c>
      <c r="C94" s="5">
        <f t="shared" si="23"/>
        <v>0</v>
      </c>
      <c r="D94" s="5">
        <f t="shared" si="23"/>
        <v>0</v>
      </c>
      <c r="E94" s="5">
        <f t="shared" si="23"/>
        <v>0</v>
      </c>
      <c r="F94" s="5">
        <f t="shared" si="23"/>
        <v>0</v>
      </c>
      <c r="G94" s="5">
        <f t="shared" si="23"/>
        <v>0</v>
      </c>
      <c r="H94" s="5">
        <f t="shared" si="23"/>
        <v>0</v>
      </c>
      <c r="I94" s="5">
        <f t="shared" si="23"/>
        <v>0</v>
      </c>
      <c r="J94" s="13">
        <f t="shared" si="23"/>
        <v>0</v>
      </c>
      <c r="K94" s="12">
        <f t="shared" ref="K94:U94" si="24">SUM(K90:K93)</f>
        <v>0</v>
      </c>
      <c r="L94" s="5">
        <f t="shared" si="24"/>
        <v>0</v>
      </c>
      <c r="M94" s="5">
        <f t="shared" si="24"/>
        <v>0</v>
      </c>
      <c r="N94" s="5">
        <f t="shared" si="24"/>
        <v>0</v>
      </c>
      <c r="O94" s="5">
        <f t="shared" si="24"/>
        <v>0</v>
      </c>
      <c r="P94" s="5">
        <f t="shared" si="24"/>
        <v>0</v>
      </c>
      <c r="Q94" s="5">
        <f t="shared" si="24"/>
        <v>0</v>
      </c>
      <c r="R94" s="5">
        <f t="shared" si="24"/>
        <v>0</v>
      </c>
      <c r="S94" s="5">
        <f t="shared" si="24"/>
        <v>0</v>
      </c>
      <c r="T94" s="5">
        <f t="shared" si="24"/>
        <v>0</v>
      </c>
      <c r="U94" s="13">
        <f t="shared" si="24"/>
        <v>0</v>
      </c>
    </row>
    <row r="95" spans="1:21" x14ac:dyDescent="0.25">
      <c r="A95" s="24"/>
      <c r="B95" s="33"/>
      <c r="C95" s="34"/>
      <c r="D95" s="34"/>
      <c r="E95" s="34"/>
      <c r="F95" s="34"/>
      <c r="G95" s="34"/>
      <c r="H95" s="34"/>
      <c r="I95" s="34"/>
      <c r="J95" s="35"/>
      <c r="K95" s="33"/>
      <c r="L95" s="34"/>
      <c r="M95" s="34"/>
      <c r="N95" s="34"/>
      <c r="O95" s="34"/>
      <c r="P95" s="34"/>
      <c r="Q95" s="34"/>
      <c r="R95" s="34"/>
      <c r="S95" s="34"/>
      <c r="T95" s="34"/>
      <c r="U95" s="35"/>
    </row>
    <row r="96" spans="1:21" x14ac:dyDescent="0.25">
      <c r="A96" s="22" t="s">
        <v>170</v>
      </c>
      <c r="B96" s="33"/>
      <c r="C96" s="34"/>
      <c r="D96" s="34"/>
      <c r="E96" s="34"/>
      <c r="F96" s="34"/>
      <c r="G96" s="34"/>
      <c r="H96" s="34"/>
      <c r="I96" s="34"/>
      <c r="J96" s="35"/>
      <c r="K96" s="33"/>
      <c r="L96" s="34"/>
      <c r="M96" s="34"/>
      <c r="N96" s="34"/>
      <c r="O96" s="34"/>
      <c r="P96" s="34"/>
      <c r="Q96" s="34"/>
      <c r="R96" s="34"/>
      <c r="S96" s="34"/>
      <c r="T96" s="34"/>
      <c r="U96" s="35"/>
    </row>
    <row r="97" spans="1:21" x14ac:dyDescent="0.25">
      <c r="A97" s="25" t="s">
        <v>186</v>
      </c>
      <c r="B97" s="14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15">
        <v>0</v>
      </c>
      <c r="K97" s="14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15">
        <v>0</v>
      </c>
    </row>
    <row r="98" spans="1:21" x14ac:dyDescent="0.25">
      <c r="A98" s="25" t="s">
        <v>187</v>
      </c>
      <c r="B98" s="14" t="s">
        <v>194</v>
      </c>
      <c r="C98" s="6" t="s">
        <v>194</v>
      </c>
      <c r="D98" s="6" t="s">
        <v>194</v>
      </c>
      <c r="E98" s="6" t="s">
        <v>194</v>
      </c>
      <c r="F98" s="6" t="s">
        <v>194</v>
      </c>
      <c r="G98" s="6" t="s">
        <v>194</v>
      </c>
      <c r="H98" s="6" t="s">
        <v>194</v>
      </c>
      <c r="I98" s="6" t="s">
        <v>194</v>
      </c>
      <c r="J98" s="15" t="s">
        <v>194</v>
      </c>
      <c r="K98" s="14" t="s">
        <v>194</v>
      </c>
      <c r="L98" s="6" t="s">
        <v>194</v>
      </c>
      <c r="M98" s="6" t="s">
        <v>194</v>
      </c>
      <c r="N98" s="6" t="s">
        <v>194</v>
      </c>
      <c r="O98" s="6" t="s">
        <v>194</v>
      </c>
      <c r="P98" s="6" t="s">
        <v>194</v>
      </c>
      <c r="Q98" s="6" t="s">
        <v>194</v>
      </c>
      <c r="R98" s="6" t="s">
        <v>194</v>
      </c>
      <c r="S98" s="6" t="s">
        <v>194</v>
      </c>
      <c r="T98" s="6" t="s">
        <v>194</v>
      </c>
      <c r="U98" s="15" t="s">
        <v>194</v>
      </c>
    </row>
    <row r="99" spans="1:21" x14ac:dyDescent="0.25">
      <c r="A99" s="25" t="s">
        <v>188</v>
      </c>
      <c r="B99" s="14" t="s">
        <v>194</v>
      </c>
      <c r="C99" s="6" t="s">
        <v>194</v>
      </c>
      <c r="D99" s="6" t="s">
        <v>194</v>
      </c>
      <c r="E99" s="6" t="s">
        <v>194</v>
      </c>
      <c r="F99" s="6" t="s">
        <v>194</v>
      </c>
      <c r="G99" s="6" t="s">
        <v>194</v>
      </c>
      <c r="H99" s="6" t="s">
        <v>194</v>
      </c>
      <c r="I99" s="6" t="s">
        <v>194</v>
      </c>
      <c r="J99" s="15" t="s">
        <v>194</v>
      </c>
      <c r="K99" s="14" t="s">
        <v>194</v>
      </c>
      <c r="L99" s="6" t="s">
        <v>194</v>
      </c>
      <c r="M99" s="6" t="s">
        <v>194</v>
      </c>
      <c r="N99" s="6" t="s">
        <v>194</v>
      </c>
      <c r="O99" s="6" t="s">
        <v>194</v>
      </c>
      <c r="P99" s="6" t="s">
        <v>194</v>
      </c>
      <c r="Q99" s="6" t="s">
        <v>194</v>
      </c>
      <c r="R99" s="6" t="s">
        <v>194</v>
      </c>
      <c r="S99" s="6" t="s">
        <v>194</v>
      </c>
      <c r="T99" s="6" t="s">
        <v>194</v>
      </c>
      <c r="U99" s="15" t="s">
        <v>194</v>
      </c>
    </row>
    <row r="100" spans="1:21" x14ac:dyDescent="0.25">
      <c r="A100" s="25" t="s">
        <v>189</v>
      </c>
      <c r="B100" s="14" t="s">
        <v>194</v>
      </c>
      <c r="C100" s="6" t="s">
        <v>194</v>
      </c>
      <c r="D100" s="6" t="s">
        <v>194</v>
      </c>
      <c r="E100" s="6" t="s">
        <v>194</v>
      </c>
      <c r="F100" s="6" t="s">
        <v>194</v>
      </c>
      <c r="G100" s="6" t="s">
        <v>194</v>
      </c>
      <c r="H100" s="6" t="s">
        <v>194</v>
      </c>
      <c r="I100" s="6" t="s">
        <v>194</v>
      </c>
      <c r="J100" s="15" t="s">
        <v>194</v>
      </c>
      <c r="K100" s="14" t="s">
        <v>194</v>
      </c>
      <c r="L100" s="6" t="s">
        <v>194</v>
      </c>
      <c r="M100" s="6" t="s">
        <v>194</v>
      </c>
      <c r="N100" s="6" t="s">
        <v>194</v>
      </c>
      <c r="O100" s="6" t="s">
        <v>194</v>
      </c>
      <c r="P100" s="6" t="s">
        <v>194</v>
      </c>
      <c r="Q100" s="6" t="s">
        <v>194</v>
      </c>
      <c r="R100" s="6" t="s">
        <v>194</v>
      </c>
      <c r="S100" s="6" t="s">
        <v>194</v>
      </c>
      <c r="T100" s="6" t="s">
        <v>194</v>
      </c>
      <c r="U100" s="15" t="s">
        <v>194</v>
      </c>
    </row>
    <row r="101" spans="1:21" x14ac:dyDescent="0.25">
      <c r="A101" s="22" t="s">
        <v>155</v>
      </c>
      <c r="B101" s="12">
        <f t="shared" ref="B101:J101" si="25">SUM(B97:B100)</f>
        <v>0</v>
      </c>
      <c r="C101" s="5">
        <f t="shared" si="25"/>
        <v>0</v>
      </c>
      <c r="D101" s="5">
        <f t="shared" si="25"/>
        <v>0</v>
      </c>
      <c r="E101" s="5">
        <f t="shared" si="25"/>
        <v>0</v>
      </c>
      <c r="F101" s="5">
        <f t="shared" si="25"/>
        <v>0</v>
      </c>
      <c r="G101" s="5">
        <f t="shared" si="25"/>
        <v>0</v>
      </c>
      <c r="H101" s="5">
        <f t="shared" si="25"/>
        <v>0</v>
      </c>
      <c r="I101" s="5">
        <f t="shared" si="25"/>
        <v>0</v>
      </c>
      <c r="J101" s="13">
        <f t="shared" si="25"/>
        <v>0</v>
      </c>
      <c r="K101" s="12">
        <f t="shared" ref="K101:U101" si="26">SUM(K97:K100)</f>
        <v>0</v>
      </c>
      <c r="L101" s="5">
        <f t="shared" si="26"/>
        <v>0</v>
      </c>
      <c r="M101" s="5">
        <f t="shared" si="26"/>
        <v>0</v>
      </c>
      <c r="N101" s="5">
        <f t="shared" si="26"/>
        <v>0</v>
      </c>
      <c r="O101" s="5">
        <f t="shared" si="26"/>
        <v>0</v>
      </c>
      <c r="P101" s="5">
        <f t="shared" si="26"/>
        <v>0</v>
      </c>
      <c r="Q101" s="5">
        <f t="shared" si="26"/>
        <v>0</v>
      </c>
      <c r="R101" s="5">
        <f t="shared" si="26"/>
        <v>0</v>
      </c>
      <c r="S101" s="5">
        <f t="shared" si="26"/>
        <v>0</v>
      </c>
      <c r="T101" s="5">
        <f t="shared" si="26"/>
        <v>0</v>
      </c>
      <c r="U101" s="13">
        <f t="shared" si="26"/>
        <v>0</v>
      </c>
    </row>
    <row r="102" spans="1:21" x14ac:dyDescent="0.25">
      <c r="A102" s="24"/>
      <c r="B102" s="33"/>
      <c r="C102" s="34"/>
      <c r="D102" s="34"/>
      <c r="E102" s="34"/>
      <c r="F102" s="34"/>
      <c r="G102" s="34"/>
      <c r="H102" s="34"/>
      <c r="I102" s="34"/>
      <c r="J102" s="35"/>
      <c r="K102" s="33"/>
      <c r="L102" s="34"/>
      <c r="M102" s="34"/>
      <c r="N102" s="34"/>
      <c r="O102" s="34"/>
      <c r="P102" s="34"/>
      <c r="Q102" s="34"/>
      <c r="R102" s="34"/>
      <c r="S102" s="34"/>
      <c r="T102" s="34"/>
      <c r="U102" s="35"/>
    </row>
    <row r="103" spans="1:21" x14ac:dyDescent="0.25">
      <c r="A103" s="22" t="s">
        <v>171</v>
      </c>
      <c r="B103" s="33"/>
      <c r="C103" s="34"/>
      <c r="D103" s="34"/>
      <c r="E103" s="34"/>
      <c r="F103" s="34"/>
      <c r="G103" s="34"/>
      <c r="H103" s="34"/>
      <c r="I103" s="34"/>
      <c r="J103" s="35"/>
      <c r="K103" s="33"/>
      <c r="L103" s="34"/>
      <c r="M103" s="34"/>
      <c r="N103" s="34"/>
      <c r="O103" s="34"/>
      <c r="P103" s="34"/>
      <c r="Q103" s="34"/>
      <c r="R103" s="34"/>
      <c r="S103" s="34"/>
      <c r="T103" s="34"/>
      <c r="U103" s="35"/>
    </row>
    <row r="104" spans="1:21" x14ac:dyDescent="0.25">
      <c r="A104" s="25" t="s">
        <v>186</v>
      </c>
      <c r="B104" s="14">
        <v>0</v>
      </c>
      <c r="C104" s="6">
        <v>0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15">
        <v>0</v>
      </c>
      <c r="K104" s="14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15">
        <v>0</v>
      </c>
    </row>
    <row r="105" spans="1:21" x14ac:dyDescent="0.25">
      <c r="A105" s="25" t="s">
        <v>187</v>
      </c>
      <c r="B105" s="14" t="s">
        <v>194</v>
      </c>
      <c r="C105" s="6" t="s">
        <v>194</v>
      </c>
      <c r="D105" s="6" t="s">
        <v>194</v>
      </c>
      <c r="E105" s="6" t="s">
        <v>194</v>
      </c>
      <c r="F105" s="6" t="s">
        <v>194</v>
      </c>
      <c r="G105" s="6" t="s">
        <v>194</v>
      </c>
      <c r="H105" s="6" t="s">
        <v>194</v>
      </c>
      <c r="I105" s="6" t="s">
        <v>194</v>
      </c>
      <c r="J105" s="15" t="s">
        <v>194</v>
      </c>
      <c r="K105" s="14" t="s">
        <v>194</v>
      </c>
      <c r="L105" s="6" t="s">
        <v>194</v>
      </c>
      <c r="M105" s="6" t="s">
        <v>194</v>
      </c>
      <c r="N105" s="6" t="s">
        <v>194</v>
      </c>
      <c r="O105" s="6" t="s">
        <v>194</v>
      </c>
      <c r="P105" s="6" t="s">
        <v>194</v>
      </c>
      <c r="Q105" s="6" t="s">
        <v>194</v>
      </c>
      <c r="R105" s="6" t="s">
        <v>194</v>
      </c>
      <c r="S105" s="6" t="s">
        <v>194</v>
      </c>
      <c r="T105" s="6" t="s">
        <v>194</v>
      </c>
      <c r="U105" s="15" t="s">
        <v>194</v>
      </c>
    </row>
    <row r="106" spans="1:21" x14ac:dyDescent="0.25">
      <c r="A106" s="25" t="s">
        <v>188</v>
      </c>
      <c r="B106" s="14" t="s">
        <v>194</v>
      </c>
      <c r="C106" s="6" t="s">
        <v>194</v>
      </c>
      <c r="D106" s="6" t="s">
        <v>194</v>
      </c>
      <c r="E106" s="6" t="s">
        <v>194</v>
      </c>
      <c r="F106" s="6" t="s">
        <v>194</v>
      </c>
      <c r="G106" s="6" t="s">
        <v>194</v>
      </c>
      <c r="H106" s="6" t="s">
        <v>194</v>
      </c>
      <c r="I106" s="6" t="s">
        <v>194</v>
      </c>
      <c r="J106" s="15" t="s">
        <v>194</v>
      </c>
      <c r="K106" s="14" t="s">
        <v>194</v>
      </c>
      <c r="L106" s="6" t="s">
        <v>194</v>
      </c>
      <c r="M106" s="6" t="s">
        <v>194</v>
      </c>
      <c r="N106" s="6" t="s">
        <v>194</v>
      </c>
      <c r="O106" s="6" t="s">
        <v>194</v>
      </c>
      <c r="P106" s="6" t="s">
        <v>194</v>
      </c>
      <c r="Q106" s="6" t="s">
        <v>194</v>
      </c>
      <c r="R106" s="6" t="s">
        <v>194</v>
      </c>
      <c r="S106" s="6" t="s">
        <v>194</v>
      </c>
      <c r="T106" s="6" t="s">
        <v>194</v>
      </c>
      <c r="U106" s="15" t="s">
        <v>194</v>
      </c>
    </row>
    <row r="107" spans="1:21" x14ac:dyDescent="0.25">
      <c r="A107" s="25" t="s">
        <v>189</v>
      </c>
      <c r="B107" s="14" t="s">
        <v>194</v>
      </c>
      <c r="C107" s="6" t="s">
        <v>194</v>
      </c>
      <c r="D107" s="6" t="s">
        <v>194</v>
      </c>
      <c r="E107" s="6" t="s">
        <v>194</v>
      </c>
      <c r="F107" s="6" t="s">
        <v>194</v>
      </c>
      <c r="G107" s="6" t="s">
        <v>194</v>
      </c>
      <c r="H107" s="6" t="s">
        <v>194</v>
      </c>
      <c r="I107" s="6" t="s">
        <v>194</v>
      </c>
      <c r="J107" s="15" t="s">
        <v>194</v>
      </c>
      <c r="K107" s="14" t="s">
        <v>194</v>
      </c>
      <c r="L107" s="6" t="s">
        <v>194</v>
      </c>
      <c r="M107" s="6" t="s">
        <v>194</v>
      </c>
      <c r="N107" s="6" t="s">
        <v>194</v>
      </c>
      <c r="O107" s="6" t="s">
        <v>194</v>
      </c>
      <c r="P107" s="6" t="s">
        <v>194</v>
      </c>
      <c r="Q107" s="6" t="s">
        <v>194</v>
      </c>
      <c r="R107" s="6" t="s">
        <v>194</v>
      </c>
      <c r="S107" s="6" t="s">
        <v>194</v>
      </c>
      <c r="T107" s="6" t="s">
        <v>194</v>
      </c>
      <c r="U107" s="15" t="s">
        <v>194</v>
      </c>
    </row>
    <row r="108" spans="1:21" x14ac:dyDescent="0.25">
      <c r="A108" s="22" t="s">
        <v>155</v>
      </c>
      <c r="B108" s="12">
        <f t="shared" ref="B108:J108" si="27">SUM(B104:B107)</f>
        <v>0</v>
      </c>
      <c r="C108" s="5">
        <f t="shared" si="27"/>
        <v>0</v>
      </c>
      <c r="D108" s="5">
        <f t="shared" si="27"/>
        <v>0</v>
      </c>
      <c r="E108" s="5">
        <f t="shared" si="27"/>
        <v>0</v>
      </c>
      <c r="F108" s="5">
        <f t="shared" si="27"/>
        <v>0</v>
      </c>
      <c r="G108" s="5">
        <f t="shared" si="27"/>
        <v>0</v>
      </c>
      <c r="H108" s="5">
        <f t="shared" si="27"/>
        <v>0</v>
      </c>
      <c r="I108" s="5">
        <f t="shared" si="27"/>
        <v>0</v>
      </c>
      <c r="J108" s="13">
        <f t="shared" si="27"/>
        <v>0</v>
      </c>
      <c r="K108" s="12">
        <f t="shared" ref="K108:U108" si="28">SUM(K104:K107)</f>
        <v>0</v>
      </c>
      <c r="L108" s="5">
        <f t="shared" si="28"/>
        <v>0</v>
      </c>
      <c r="M108" s="5">
        <f t="shared" si="28"/>
        <v>0</v>
      </c>
      <c r="N108" s="5">
        <f t="shared" si="28"/>
        <v>0</v>
      </c>
      <c r="O108" s="5">
        <f t="shared" si="28"/>
        <v>0</v>
      </c>
      <c r="P108" s="5">
        <f t="shared" si="28"/>
        <v>0</v>
      </c>
      <c r="Q108" s="5">
        <f t="shared" si="28"/>
        <v>0</v>
      </c>
      <c r="R108" s="5">
        <f t="shared" si="28"/>
        <v>0</v>
      </c>
      <c r="S108" s="5">
        <f t="shared" si="28"/>
        <v>0</v>
      </c>
      <c r="T108" s="5">
        <f t="shared" si="28"/>
        <v>0</v>
      </c>
      <c r="U108" s="13">
        <f t="shared" si="28"/>
        <v>0</v>
      </c>
    </row>
    <row r="109" spans="1:21" x14ac:dyDescent="0.25">
      <c r="A109" s="24"/>
      <c r="B109" s="33"/>
      <c r="C109" s="34"/>
      <c r="D109" s="34"/>
      <c r="E109" s="34"/>
      <c r="F109" s="34"/>
      <c r="G109" s="34"/>
      <c r="H109" s="34"/>
      <c r="I109" s="34"/>
      <c r="J109" s="35"/>
      <c r="K109" s="33"/>
      <c r="L109" s="34"/>
      <c r="M109" s="34"/>
      <c r="N109" s="34"/>
      <c r="O109" s="34"/>
      <c r="P109" s="34"/>
      <c r="Q109" s="34"/>
      <c r="R109" s="34"/>
      <c r="S109" s="34"/>
      <c r="T109" s="34"/>
      <c r="U109" s="35"/>
    </row>
    <row r="110" spans="1:21" x14ac:dyDescent="0.25">
      <c r="A110" s="22" t="s">
        <v>172</v>
      </c>
      <c r="B110" s="33"/>
      <c r="C110" s="34"/>
      <c r="D110" s="34"/>
      <c r="E110" s="34"/>
      <c r="F110" s="34"/>
      <c r="G110" s="34"/>
      <c r="H110" s="34"/>
      <c r="I110" s="34"/>
      <c r="J110" s="35"/>
      <c r="K110" s="33"/>
      <c r="L110" s="34"/>
      <c r="M110" s="34"/>
      <c r="N110" s="34"/>
      <c r="O110" s="34"/>
      <c r="P110" s="34"/>
      <c r="Q110" s="34"/>
      <c r="R110" s="34"/>
      <c r="S110" s="34"/>
      <c r="T110" s="34"/>
      <c r="U110" s="35"/>
    </row>
    <row r="111" spans="1:21" x14ac:dyDescent="0.25">
      <c r="A111" s="25" t="s">
        <v>186</v>
      </c>
      <c r="B111" s="14">
        <v>0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15">
        <v>0</v>
      </c>
      <c r="K111" s="14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15">
        <v>0</v>
      </c>
    </row>
    <row r="112" spans="1:21" x14ac:dyDescent="0.25">
      <c r="A112" s="25" t="s">
        <v>187</v>
      </c>
      <c r="B112" s="14" t="s">
        <v>194</v>
      </c>
      <c r="C112" s="6" t="s">
        <v>194</v>
      </c>
      <c r="D112" s="6" t="s">
        <v>194</v>
      </c>
      <c r="E112" s="6" t="s">
        <v>194</v>
      </c>
      <c r="F112" s="6" t="s">
        <v>194</v>
      </c>
      <c r="G112" s="6" t="s">
        <v>194</v>
      </c>
      <c r="H112" s="6" t="s">
        <v>194</v>
      </c>
      <c r="I112" s="6" t="s">
        <v>194</v>
      </c>
      <c r="J112" s="15" t="s">
        <v>194</v>
      </c>
      <c r="K112" s="14" t="s">
        <v>194</v>
      </c>
      <c r="L112" s="6" t="s">
        <v>194</v>
      </c>
      <c r="M112" s="6" t="s">
        <v>194</v>
      </c>
      <c r="N112" s="6" t="s">
        <v>194</v>
      </c>
      <c r="O112" s="6" t="s">
        <v>194</v>
      </c>
      <c r="P112" s="6" t="s">
        <v>194</v>
      </c>
      <c r="Q112" s="6" t="s">
        <v>194</v>
      </c>
      <c r="R112" s="6" t="s">
        <v>194</v>
      </c>
      <c r="S112" s="6" t="s">
        <v>194</v>
      </c>
      <c r="T112" s="6" t="s">
        <v>194</v>
      </c>
      <c r="U112" s="15" t="s">
        <v>194</v>
      </c>
    </row>
    <row r="113" spans="1:21" x14ac:dyDescent="0.25">
      <c r="A113" s="25" t="s">
        <v>188</v>
      </c>
      <c r="B113" s="14" t="s">
        <v>194</v>
      </c>
      <c r="C113" s="6" t="s">
        <v>194</v>
      </c>
      <c r="D113" s="6" t="s">
        <v>194</v>
      </c>
      <c r="E113" s="6" t="s">
        <v>194</v>
      </c>
      <c r="F113" s="6" t="s">
        <v>194</v>
      </c>
      <c r="G113" s="6" t="s">
        <v>194</v>
      </c>
      <c r="H113" s="6" t="s">
        <v>194</v>
      </c>
      <c r="I113" s="6" t="s">
        <v>194</v>
      </c>
      <c r="J113" s="15" t="s">
        <v>194</v>
      </c>
      <c r="K113" s="14" t="s">
        <v>194</v>
      </c>
      <c r="L113" s="6" t="s">
        <v>194</v>
      </c>
      <c r="M113" s="6" t="s">
        <v>194</v>
      </c>
      <c r="N113" s="6" t="s">
        <v>194</v>
      </c>
      <c r="O113" s="6" t="s">
        <v>194</v>
      </c>
      <c r="P113" s="6" t="s">
        <v>194</v>
      </c>
      <c r="Q113" s="6" t="s">
        <v>194</v>
      </c>
      <c r="R113" s="6" t="s">
        <v>194</v>
      </c>
      <c r="S113" s="6" t="s">
        <v>194</v>
      </c>
      <c r="T113" s="6" t="s">
        <v>194</v>
      </c>
      <c r="U113" s="15" t="s">
        <v>194</v>
      </c>
    </row>
    <row r="114" spans="1:21" x14ac:dyDescent="0.25">
      <c r="A114" s="25" t="s">
        <v>189</v>
      </c>
      <c r="B114" s="14" t="s">
        <v>194</v>
      </c>
      <c r="C114" s="6" t="s">
        <v>194</v>
      </c>
      <c r="D114" s="6" t="s">
        <v>194</v>
      </c>
      <c r="E114" s="6" t="s">
        <v>194</v>
      </c>
      <c r="F114" s="6" t="s">
        <v>194</v>
      </c>
      <c r="G114" s="6" t="s">
        <v>194</v>
      </c>
      <c r="H114" s="6" t="s">
        <v>194</v>
      </c>
      <c r="I114" s="6" t="s">
        <v>194</v>
      </c>
      <c r="J114" s="15" t="s">
        <v>194</v>
      </c>
      <c r="K114" s="14" t="s">
        <v>194</v>
      </c>
      <c r="L114" s="6" t="s">
        <v>194</v>
      </c>
      <c r="M114" s="6" t="s">
        <v>194</v>
      </c>
      <c r="N114" s="6" t="s">
        <v>194</v>
      </c>
      <c r="O114" s="6" t="s">
        <v>194</v>
      </c>
      <c r="P114" s="6" t="s">
        <v>194</v>
      </c>
      <c r="Q114" s="6" t="s">
        <v>194</v>
      </c>
      <c r="R114" s="6" t="s">
        <v>194</v>
      </c>
      <c r="S114" s="6" t="s">
        <v>194</v>
      </c>
      <c r="T114" s="6" t="s">
        <v>194</v>
      </c>
      <c r="U114" s="15" t="s">
        <v>194</v>
      </c>
    </row>
    <row r="115" spans="1:21" x14ac:dyDescent="0.25">
      <c r="A115" s="22" t="s">
        <v>155</v>
      </c>
      <c r="B115" s="12">
        <f t="shared" ref="B115:J115" si="29">SUM(B111:B114)</f>
        <v>0</v>
      </c>
      <c r="C115" s="5">
        <f t="shared" si="29"/>
        <v>0</v>
      </c>
      <c r="D115" s="5">
        <f t="shared" si="29"/>
        <v>0</v>
      </c>
      <c r="E115" s="5">
        <f t="shared" si="29"/>
        <v>0</v>
      </c>
      <c r="F115" s="5">
        <f t="shared" si="29"/>
        <v>0</v>
      </c>
      <c r="G115" s="5">
        <f t="shared" si="29"/>
        <v>0</v>
      </c>
      <c r="H115" s="5">
        <f t="shared" si="29"/>
        <v>0</v>
      </c>
      <c r="I115" s="5">
        <f t="shared" si="29"/>
        <v>0</v>
      </c>
      <c r="J115" s="13">
        <f t="shared" si="29"/>
        <v>0</v>
      </c>
      <c r="K115" s="12">
        <f t="shared" ref="K115:U115" si="30">SUM(K111:K114)</f>
        <v>0</v>
      </c>
      <c r="L115" s="5">
        <f t="shared" si="30"/>
        <v>0</v>
      </c>
      <c r="M115" s="5">
        <f t="shared" si="30"/>
        <v>0</v>
      </c>
      <c r="N115" s="5">
        <f t="shared" si="30"/>
        <v>0</v>
      </c>
      <c r="O115" s="5">
        <f t="shared" si="30"/>
        <v>0</v>
      </c>
      <c r="P115" s="5">
        <f t="shared" si="30"/>
        <v>0</v>
      </c>
      <c r="Q115" s="5">
        <f t="shared" si="30"/>
        <v>0</v>
      </c>
      <c r="R115" s="5">
        <f t="shared" si="30"/>
        <v>0</v>
      </c>
      <c r="S115" s="5">
        <f t="shared" si="30"/>
        <v>0</v>
      </c>
      <c r="T115" s="5">
        <f t="shared" si="30"/>
        <v>0</v>
      </c>
      <c r="U115" s="13">
        <f t="shared" si="30"/>
        <v>0</v>
      </c>
    </row>
    <row r="116" spans="1:21" x14ac:dyDescent="0.25">
      <c r="A116" s="24"/>
      <c r="B116" s="33"/>
      <c r="C116" s="34"/>
      <c r="D116" s="34"/>
      <c r="E116" s="34"/>
      <c r="F116" s="34"/>
      <c r="G116" s="34"/>
      <c r="H116" s="34"/>
      <c r="I116" s="34"/>
      <c r="J116" s="35"/>
      <c r="K116" s="33"/>
      <c r="L116" s="34"/>
      <c r="M116" s="34"/>
      <c r="N116" s="34"/>
      <c r="O116" s="34"/>
      <c r="P116" s="34"/>
      <c r="Q116" s="34"/>
      <c r="R116" s="34"/>
      <c r="S116" s="34"/>
      <c r="T116" s="34"/>
      <c r="U116" s="35"/>
    </row>
    <row r="117" spans="1:21" x14ac:dyDescent="0.25">
      <c r="A117" s="22" t="s">
        <v>173</v>
      </c>
      <c r="B117" s="33"/>
      <c r="C117" s="34"/>
      <c r="D117" s="34"/>
      <c r="E117" s="34"/>
      <c r="F117" s="34"/>
      <c r="G117" s="34"/>
      <c r="H117" s="34"/>
      <c r="I117" s="34"/>
      <c r="J117" s="35"/>
      <c r="K117" s="33"/>
      <c r="L117" s="34"/>
      <c r="M117" s="34"/>
      <c r="N117" s="34"/>
      <c r="O117" s="34"/>
      <c r="P117" s="34"/>
      <c r="Q117" s="34"/>
      <c r="R117" s="34"/>
      <c r="S117" s="34"/>
      <c r="T117" s="34"/>
      <c r="U117" s="35"/>
    </row>
    <row r="118" spans="1:21" x14ac:dyDescent="0.25">
      <c r="A118" s="25" t="s">
        <v>186</v>
      </c>
      <c r="B118" s="14">
        <v>0</v>
      </c>
      <c r="C118" s="6">
        <v>0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15">
        <v>0</v>
      </c>
      <c r="K118" s="14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15">
        <v>0</v>
      </c>
    </row>
    <row r="119" spans="1:21" x14ac:dyDescent="0.25">
      <c r="A119" s="25" t="s">
        <v>187</v>
      </c>
      <c r="B119" s="14" t="s">
        <v>194</v>
      </c>
      <c r="C119" s="6" t="s">
        <v>194</v>
      </c>
      <c r="D119" s="6" t="s">
        <v>194</v>
      </c>
      <c r="E119" s="6" t="s">
        <v>194</v>
      </c>
      <c r="F119" s="6" t="s">
        <v>194</v>
      </c>
      <c r="G119" s="6" t="s">
        <v>194</v>
      </c>
      <c r="H119" s="6" t="s">
        <v>194</v>
      </c>
      <c r="I119" s="6" t="s">
        <v>194</v>
      </c>
      <c r="J119" s="15" t="s">
        <v>194</v>
      </c>
      <c r="K119" s="14" t="s">
        <v>194</v>
      </c>
      <c r="L119" s="6" t="s">
        <v>194</v>
      </c>
      <c r="M119" s="6" t="s">
        <v>194</v>
      </c>
      <c r="N119" s="6" t="s">
        <v>194</v>
      </c>
      <c r="O119" s="6" t="s">
        <v>194</v>
      </c>
      <c r="P119" s="6" t="s">
        <v>194</v>
      </c>
      <c r="Q119" s="6" t="s">
        <v>194</v>
      </c>
      <c r="R119" s="6" t="s">
        <v>194</v>
      </c>
      <c r="S119" s="6" t="s">
        <v>194</v>
      </c>
      <c r="T119" s="6" t="s">
        <v>194</v>
      </c>
      <c r="U119" s="15" t="s">
        <v>194</v>
      </c>
    </row>
    <row r="120" spans="1:21" x14ac:dyDescent="0.25">
      <c r="A120" s="25" t="s">
        <v>188</v>
      </c>
      <c r="B120" s="14" t="s">
        <v>194</v>
      </c>
      <c r="C120" s="6" t="s">
        <v>194</v>
      </c>
      <c r="D120" s="6" t="s">
        <v>194</v>
      </c>
      <c r="E120" s="6" t="s">
        <v>194</v>
      </c>
      <c r="F120" s="6" t="s">
        <v>194</v>
      </c>
      <c r="G120" s="6" t="s">
        <v>194</v>
      </c>
      <c r="H120" s="6" t="s">
        <v>194</v>
      </c>
      <c r="I120" s="6" t="s">
        <v>194</v>
      </c>
      <c r="J120" s="15" t="s">
        <v>194</v>
      </c>
      <c r="K120" s="14" t="s">
        <v>194</v>
      </c>
      <c r="L120" s="6" t="s">
        <v>194</v>
      </c>
      <c r="M120" s="6" t="s">
        <v>194</v>
      </c>
      <c r="N120" s="6" t="s">
        <v>194</v>
      </c>
      <c r="O120" s="6" t="s">
        <v>194</v>
      </c>
      <c r="P120" s="6" t="s">
        <v>194</v>
      </c>
      <c r="Q120" s="6" t="s">
        <v>194</v>
      </c>
      <c r="R120" s="6" t="s">
        <v>194</v>
      </c>
      <c r="S120" s="6" t="s">
        <v>194</v>
      </c>
      <c r="T120" s="6" t="s">
        <v>194</v>
      </c>
      <c r="U120" s="15" t="s">
        <v>194</v>
      </c>
    </row>
    <row r="121" spans="1:21" x14ac:dyDescent="0.25">
      <c r="A121" s="25" t="s">
        <v>189</v>
      </c>
      <c r="B121" s="14" t="s">
        <v>194</v>
      </c>
      <c r="C121" s="6" t="s">
        <v>194</v>
      </c>
      <c r="D121" s="6" t="s">
        <v>194</v>
      </c>
      <c r="E121" s="6" t="s">
        <v>194</v>
      </c>
      <c r="F121" s="6" t="s">
        <v>194</v>
      </c>
      <c r="G121" s="6" t="s">
        <v>194</v>
      </c>
      <c r="H121" s="6" t="s">
        <v>194</v>
      </c>
      <c r="I121" s="6" t="s">
        <v>194</v>
      </c>
      <c r="J121" s="15" t="s">
        <v>194</v>
      </c>
      <c r="K121" s="14" t="s">
        <v>194</v>
      </c>
      <c r="L121" s="6" t="s">
        <v>194</v>
      </c>
      <c r="M121" s="6" t="s">
        <v>194</v>
      </c>
      <c r="N121" s="6" t="s">
        <v>194</v>
      </c>
      <c r="O121" s="6" t="s">
        <v>194</v>
      </c>
      <c r="P121" s="6" t="s">
        <v>194</v>
      </c>
      <c r="Q121" s="6" t="s">
        <v>194</v>
      </c>
      <c r="R121" s="6" t="s">
        <v>194</v>
      </c>
      <c r="S121" s="6" t="s">
        <v>194</v>
      </c>
      <c r="T121" s="6" t="s">
        <v>194</v>
      </c>
      <c r="U121" s="15" t="s">
        <v>194</v>
      </c>
    </row>
    <row r="122" spans="1:21" x14ac:dyDescent="0.25">
      <c r="A122" s="22" t="s">
        <v>155</v>
      </c>
      <c r="B122" s="12">
        <f t="shared" ref="B122:J122" si="31">SUM(B118:B121)</f>
        <v>0</v>
      </c>
      <c r="C122" s="5">
        <f t="shared" si="31"/>
        <v>0</v>
      </c>
      <c r="D122" s="5">
        <f t="shared" si="31"/>
        <v>0</v>
      </c>
      <c r="E122" s="5">
        <f t="shared" si="31"/>
        <v>0</v>
      </c>
      <c r="F122" s="5">
        <f t="shared" si="31"/>
        <v>0</v>
      </c>
      <c r="G122" s="5">
        <f t="shared" si="31"/>
        <v>0</v>
      </c>
      <c r="H122" s="5">
        <f t="shared" si="31"/>
        <v>0</v>
      </c>
      <c r="I122" s="5">
        <f t="shared" si="31"/>
        <v>0</v>
      </c>
      <c r="J122" s="13">
        <f t="shared" si="31"/>
        <v>0</v>
      </c>
      <c r="K122" s="12">
        <f t="shared" ref="K122:U122" si="32">SUM(K118:K121)</f>
        <v>0</v>
      </c>
      <c r="L122" s="5">
        <f t="shared" si="32"/>
        <v>0</v>
      </c>
      <c r="M122" s="5">
        <f t="shared" si="32"/>
        <v>0</v>
      </c>
      <c r="N122" s="5">
        <f t="shared" si="32"/>
        <v>0</v>
      </c>
      <c r="O122" s="5">
        <f t="shared" si="32"/>
        <v>0</v>
      </c>
      <c r="P122" s="5">
        <f t="shared" si="32"/>
        <v>0</v>
      </c>
      <c r="Q122" s="5">
        <f t="shared" si="32"/>
        <v>0</v>
      </c>
      <c r="R122" s="5">
        <f t="shared" si="32"/>
        <v>0</v>
      </c>
      <c r="S122" s="5">
        <f t="shared" si="32"/>
        <v>0</v>
      </c>
      <c r="T122" s="5">
        <f t="shared" si="32"/>
        <v>0</v>
      </c>
      <c r="U122" s="13">
        <f t="shared" si="32"/>
        <v>0</v>
      </c>
    </row>
    <row r="123" spans="1:21" x14ac:dyDescent="0.25">
      <c r="A123" s="24"/>
      <c r="B123" s="33"/>
      <c r="C123" s="34"/>
      <c r="D123" s="34"/>
      <c r="E123" s="34"/>
      <c r="F123" s="34"/>
      <c r="G123" s="34"/>
      <c r="H123" s="34"/>
      <c r="I123" s="34"/>
      <c r="J123" s="35"/>
      <c r="K123" s="33"/>
      <c r="L123" s="34"/>
      <c r="M123" s="34"/>
      <c r="N123" s="34"/>
      <c r="O123" s="34"/>
      <c r="P123" s="34"/>
      <c r="Q123" s="34"/>
      <c r="R123" s="34"/>
      <c r="S123" s="34"/>
      <c r="T123" s="34"/>
      <c r="U123" s="35"/>
    </row>
    <row r="124" spans="1:21" x14ac:dyDescent="0.25">
      <c r="A124" s="22" t="s">
        <v>190</v>
      </c>
      <c r="B124" s="33"/>
      <c r="C124" s="34"/>
      <c r="D124" s="34"/>
      <c r="E124" s="34"/>
      <c r="F124" s="34"/>
      <c r="G124" s="34"/>
      <c r="H124" s="34"/>
      <c r="I124" s="34"/>
      <c r="J124" s="35"/>
      <c r="K124" s="33"/>
      <c r="L124" s="34"/>
      <c r="M124" s="34"/>
      <c r="N124" s="34"/>
      <c r="O124" s="34"/>
      <c r="P124" s="34"/>
      <c r="Q124" s="34"/>
      <c r="R124" s="34"/>
      <c r="S124" s="34"/>
      <c r="T124" s="34"/>
      <c r="U124" s="35"/>
    </row>
    <row r="125" spans="1:21" x14ac:dyDescent="0.25">
      <c r="A125" s="25" t="s">
        <v>186</v>
      </c>
      <c r="B125" s="14">
        <v>0</v>
      </c>
      <c r="C125" s="6">
        <v>0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15">
        <v>0</v>
      </c>
      <c r="K125" s="14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15">
        <v>0</v>
      </c>
    </row>
    <row r="126" spans="1:21" x14ac:dyDescent="0.25">
      <c r="A126" s="25" t="s">
        <v>187</v>
      </c>
      <c r="B126" s="14" t="s">
        <v>194</v>
      </c>
      <c r="C126" s="6" t="s">
        <v>194</v>
      </c>
      <c r="D126" s="6" t="s">
        <v>194</v>
      </c>
      <c r="E126" s="6" t="s">
        <v>194</v>
      </c>
      <c r="F126" s="6" t="s">
        <v>194</v>
      </c>
      <c r="G126" s="6" t="s">
        <v>194</v>
      </c>
      <c r="H126" s="6" t="s">
        <v>194</v>
      </c>
      <c r="I126" s="6" t="s">
        <v>194</v>
      </c>
      <c r="J126" s="15" t="s">
        <v>194</v>
      </c>
      <c r="K126" s="14" t="s">
        <v>194</v>
      </c>
      <c r="L126" s="6" t="s">
        <v>194</v>
      </c>
      <c r="M126" s="6" t="s">
        <v>194</v>
      </c>
      <c r="N126" s="6" t="s">
        <v>194</v>
      </c>
      <c r="O126" s="6" t="s">
        <v>194</v>
      </c>
      <c r="P126" s="6" t="s">
        <v>194</v>
      </c>
      <c r="Q126" s="6" t="s">
        <v>194</v>
      </c>
      <c r="R126" s="6" t="s">
        <v>194</v>
      </c>
      <c r="S126" s="6" t="s">
        <v>194</v>
      </c>
      <c r="T126" s="6" t="s">
        <v>194</v>
      </c>
      <c r="U126" s="15" t="s">
        <v>194</v>
      </c>
    </row>
    <row r="127" spans="1:21" x14ac:dyDescent="0.25">
      <c r="A127" s="25" t="s">
        <v>188</v>
      </c>
      <c r="B127" s="14" t="s">
        <v>194</v>
      </c>
      <c r="C127" s="6" t="s">
        <v>194</v>
      </c>
      <c r="D127" s="6" t="s">
        <v>194</v>
      </c>
      <c r="E127" s="6" t="s">
        <v>194</v>
      </c>
      <c r="F127" s="6" t="s">
        <v>194</v>
      </c>
      <c r="G127" s="6" t="s">
        <v>194</v>
      </c>
      <c r="H127" s="6" t="s">
        <v>194</v>
      </c>
      <c r="I127" s="6" t="s">
        <v>194</v>
      </c>
      <c r="J127" s="15" t="s">
        <v>194</v>
      </c>
      <c r="K127" s="14" t="s">
        <v>194</v>
      </c>
      <c r="L127" s="6" t="s">
        <v>194</v>
      </c>
      <c r="M127" s="6" t="s">
        <v>194</v>
      </c>
      <c r="N127" s="6" t="s">
        <v>194</v>
      </c>
      <c r="O127" s="6" t="s">
        <v>194</v>
      </c>
      <c r="P127" s="6" t="s">
        <v>194</v>
      </c>
      <c r="Q127" s="6" t="s">
        <v>194</v>
      </c>
      <c r="R127" s="6" t="s">
        <v>194</v>
      </c>
      <c r="S127" s="6" t="s">
        <v>194</v>
      </c>
      <c r="T127" s="6" t="s">
        <v>194</v>
      </c>
      <c r="U127" s="15" t="s">
        <v>194</v>
      </c>
    </row>
    <row r="128" spans="1:21" x14ac:dyDescent="0.25">
      <c r="A128" s="25" t="s">
        <v>189</v>
      </c>
      <c r="B128" s="14" t="s">
        <v>194</v>
      </c>
      <c r="C128" s="6" t="s">
        <v>194</v>
      </c>
      <c r="D128" s="6" t="s">
        <v>194</v>
      </c>
      <c r="E128" s="6" t="s">
        <v>194</v>
      </c>
      <c r="F128" s="6" t="s">
        <v>194</v>
      </c>
      <c r="G128" s="6" t="s">
        <v>194</v>
      </c>
      <c r="H128" s="6" t="s">
        <v>194</v>
      </c>
      <c r="I128" s="6" t="s">
        <v>194</v>
      </c>
      <c r="J128" s="15" t="s">
        <v>194</v>
      </c>
      <c r="K128" s="14" t="s">
        <v>194</v>
      </c>
      <c r="L128" s="6" t="s">
        <v>194</v>
      </c>
      <c r="M128" s="6" t="s">
        <v>194</v>
      </c>
      <c r="N128" s="6" t="s">
        <v>194</v>
      </c>
      <c r="O128" s="6" t="s">
        <v>194</v>
      </c>
      <c r="P128" s="6" t="s">
        <v>194</v>
      </c>
      <c r="Q128" s="6" t="s">
        <v>194</v>
      </c>
      <c r="R128" s="6" t="s">
        <v>194</v>
      </c>
      <c r="S128" s="6" t="s">
        <v>194</v>
      </c>
      <c r="T128" s="6" t="s">
        <v>194</v>
      </c>
      <c r="U128" s="15" t="s">
        <v>194</v>
      </c>
    </row>
    <row r="129" spans="1:21" x14ac:dyDescent="0.25">
      <c r="A129" s="22" t="s">
        <v>155</v>
      </c>
      <c r="B129" s="12">
        <f t="shared" ref="B129:J129" si="33">SUM(B125:B128)</f>
        <v>0</v>
      </c>
      <c r="C129" s="5">
        <f t="shared" si="33"/>
        <v>0</v>
      </c>
      <c r="D129" s="5">
        <f t="shared" si="33"/>
        <v>0</v>
      </c>
      <c r="E129" s="5">
        <f t="shared" si="33"/>
        <v>0</v>
      </c>
      <c r="F129" s="5">
        <f t="shared" si="33"/>
        <v>0</v>
      </c>
      <c r="G129" s="5">
        <f t="shared" si="33"/>
        <v>0</v>
      </c>
      <c r="H129" s="5">
        <f t="shared" si="33"/>
        <v>0</v>
      </c>
      <c r="I129" s="5">
        <f t="shared" si="33"/>
        <v>0</v>
      </c>
      <c r="J129" s="13">
        <f t="shared" si="33"/>
        <v>0</v>
      </c>
      <c r="K129" s="12">
        <f t="shared" ref="K129:U129" si="34">SUM(K125:K128)</f>
        <v>0</v>
      </c>
      <c r="L129" s="5">
        <f t="shared" si="34"/>
        <v>0</v>
      </c>
      <c r="M129" s="5">
        <f t="shared" si="34"/>
        <v>0</v>
      </c>
      <c r="N129" s="5">
        <f t="shared" si="34"/>
        <v>0</v>
      </c>
      <c r="O129" s="5">
        <f t="shared" si="34"/>
        <v>0</v>
      </c>
      <c r="P129" s="5">
        <f t="shared" si="34"/>
        <v>0</v>
      </c>
      <c r="Q129" s="5">
        <f t="shared" si="34"/>
        <v>0</v>
      </c>
      <c r="R129" s="5">
        <f t="shared" si="34"/>
        <v>0</v>
      </c>
      <c r="S129" s="5">
        <f t="shared" si="34"/>
        <v>0</v>
      </c>
      <c r="T129" s="5">
        <f t="shared" si="34"/>
        <v>0</v>
      </c>
      <c r="U129" s="13">
        <f t="shared" si="34"/>
        <v>0</v>
      </c>
    </row>
    <row r="130" spans="1:21" x14ac:dyDescent="0.25">
      <c r="A130" s="24"/>
      <c r="B130" s="33"/>
      <c r="C130" s="34"/>
      <c r="D130" s="34"/>
      <c r="E130" s="34"/>
      <c r="F130" s="34"/>
      <c r="G130" s="34"/>
      <c r="H130" s="34"/>
      <c r="I130" s="34"/>
      <c r="J130" s="35"/>
      <c r="K130" s="33"/>
      <c r="L130" s="34"/>
      <c r="M130" s="34"/>
      <c r="N130" s="34"/>
      <c r="O130" s="34"/>
      <c r="P130" s="34"/>
      <c r="Q130" s="34"/>
      <c r="R130" s="34"/>
      <c r="S130" s="34"/>
      <c r="T130" s="34"/>
      <c r="U130" s="35"/>
    </row>
    <row r="131" spans="1:21" x14ac:dyDescent="0.25">
      <c r="A131" s="22" t="s">
        <v>174</v>
      </c>
      <c r="B131" s="33"/>
      <c r="C131" s="34"/>
      <c r="D131" s="34"/>
      <c r="E131" s="34"/>
      <c r="F131" s="34"/>
      <c r="G131" s="34"/>
      <c r="H131" s="34"/>
      <c r="I131" s="34"/>
      <c r="J131" s="35"/>
      <c r="K131" s="33"/>
      <c r="L131" s="34"/>
      <c r="M131" s="34"/>
      <c r="N131" s="34"/>
      <c r="O131" s="34"/>
      <c r="P131" s="34"/>
      <c r="Q131" s="34"/>
      <c r="R131" s="34"/>
      <c r="S131" s="34"/>
      <c r="T131" s="34"/>
      <c r="U131" s="35"/>
    </row>
    <row r="132" spans="1:21" x14ac:dyDescent="0.25">
      <c r="A132" s="25" t="s">
        <v>186</v>
      </c>
      <c r="B132" s="14">
        <v>0</v>
      </c>
      <c r="C132" s="6">
        <v>0</v>
      </c>
      <c r="D132" s="6">
        <v>0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15">
        <v>0</v>
      </c>
      <c r="K132" s="14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15">
        <v>0</v>
      </c>
    </row>
    <row r="133" spans="1:21" x14ac:dyDescent="0.25">
      <c r="A133" s="25" t="s">
        <v>187</v>
      </c>
      <c r="B133" s="14" t="s">
        <v>194</v>
      </c>
      <c r="C133" s="6" t="s">
        <v>194</v>
      </c>
      <c r="D133" s="6" t="s">
        <v>194</v>
      </c>
      <c r="E133" s="6" t="s">
        <v>194</v>
      </c>
      <c r="F133" s="6" t="s">
        <v>194</v>
      </c>
      <c r="G133" s="6" t="s">
        <v>194</v>
      </c>
      <c r="H133" s="6" t="s">
        <v>194</v>
      </c>
      <c r="I133" s="6" t="s">
        <v>194</v>
      </c>
      <c r="J133" s="15" t="s">
        <v>194</v>
      </c>
      <c r="K133" s="14" t="s">
        <v>194</v>
      </c>
      <c r="L133" s="6" t="s">
        <v>194</v>
      </c>
      <c r="M133" s="6" t="s">
        <v>194</v>
      </c>
      <c r="N133" s="6" t="s">
        <v>194</v>
      </c>
      <c r="O133" s="6" t="s">
        <v>194</v>
      </c>
      <c r="P133" s="6" t="s">
        <v>194</v>
      </c>
      <c r="Q133" s="6" t="s">
        <v>194</v>
      </c>
      <c r="R133" s="6" t="s">
        <v>194</v>
      </c>
      <c r="S133" s="6" t="s">
        <v>194</v>
      </c>
      <c r="T133" s="6" t="s">
        <v>194</v>
      </c>
      <c r="U133" s="15" t="s">
        <v>194</v>
      </c>
    </row>
    <row r="134" spans="1:21" x14ac:dyDescent="0.25">
      <c r="A134" s="25" t="s">
        <v>188</v>
      </c>
      <c r="B134" s="14" t="s">
        <v>194</v>
      </c>
      <c r="C134" s="6" t="s">
        <v>194</v>
      </c>
      <c r="D134" s="6" t="s">
        <v>194</v>
      </c>
      <c r="E134" s="6" t="s">
        <v>194</v>
      </c>
      <c r="F134" s="6" t="s">
        <v>194</v>
      </c>
      <c r="G134" s="6" t="s">
        <v>194</v>
      </c>
      <c r="H134" s="6" t="s">
        <v>194</v>
      </c>
      <c r="I134" s="6" t="s">
        <v>194</v>
      </c>
      <c r="J134" s="15" t="s">
        <v>194</v>
      </c>
      <c r="K134" s="14" t="s">
        <v>194</v>
      </c>
      <c r="L134" s="6" t="s">
        <v>194</v>
      </c>
      <c r="M134" s="6" t="s">
        <v>194</v>
      </c>
      <c r="N134" s="6" t="s">
        <v>194</v>
      </c>
      <c r="O134" s="6" t="s">
        <v>194</v>
      </c>
      <c r="P134" s="6" t="s">
        <v>194</v>
      </c>
      <c r="Q134" s="6" t="s">
        <v>194</v>
      </c>
      <c r="R134" s="6" t="s">
        <v>194</v>
      </c>
      <c r="S134" s="6" t="s">
        <v>194</v>
      </c>
      <c r="T134" s="6" t="s">
        <v>194</v>
      </c>
      <c r="U134" s="15" t="s">
        <v>194</v>
      </c>
    </row>
    <row r="135" spans="1:21" x14ac:dyDescent="0.25">
      <c r="A135" s="25" t="s">
        <v>189</v>
      </c>
      <c r="B135" s="14" t="s">
        <v>194</v>
      </c>
      <c r="C135" s="6" t="s">
        <v>194</v>
      </c>
      <c r="D135" s="6" t="s">
        <v>194</v>
      </c>
      <c r="E135" s="6" t="s">
        <v>194</v>
      </c>
      <c r="F135" s="6" t="s">
        <v>194</v>
      </c>
      <c r="G135" s="6" t="s">
        <v>194</v>
      </c>
      <c r="H135" s="6" t="s">
        <v>194</v>
      </c>
      <c r="I135" s="6" t="s">
        <v>194</v>
      </c>
      <c r="J135" s="15" t="s">
        <v>194</v>
      </c>
      <c r="K135" s="14" t="s">
        <v>194</v>
      </c>
      <c r="L135" s="6" t="s">
        <v>194</v>
      </c>
      <c r="M135" s="6" t="s">
        <v>194</v>
      </c>
      <c r="N135" s="6" t="s">
        <v>194</v>
      </c>
      <c r="O135" s="6" t="s">
        <v>194</v>
      </c>
      <c r="P135" s="6" t="s">
        <v>194</v>
      </c>
      <c r="Q135" s="6" t="s">
        <v>194</v>
      </c>
      <c r="R135" s="6" t="s">
        <v>194</v>
      </c>
      <c r="S135" s="6" t="s">
        <v>194</v>
      </c>
      <c r="T135" s="6" t="s">
        <v>194</v>
      </c>
      <c r="U135" s="15" t="s">
        <v>194</v>
      </c>
    </row>
    <row r="136" spans="1:21" x14ac:dyDescent="0.25">
      <c r="A136" s="22" t="s">
        <v>155</v>
      </c>
      <c r="B136" s="12">
        <f t="shared" ref="B136:J136" si="35">SUM(B132:B135)</f>
        <v>0</v>
      </c>
      <c r="C136" s="5">
        <f t="shared" si="35"/>
        <v>0</v>
      </c>
      <c r="D136" s="5">
        <f t="shared" si="35"/>
        <v>0</v>
      </c>
      <c r="E136" s="5">
        <f t="shared" si="35"/>
        <v>0</v>
      </c>
      <c r="F136" s="5">
        <f t="shared" si="35"/>
        <v>0</v>
      </c>
      <c r="G136" s="5">
        <f t="shared" si="35"/>
        <v>0</v>
      </c>
      <c r="H136" s="5">
        <f t="shared" si="35"/>
        <v>0</v>
      </c>
      <c r="I136" s="5">
        <f t="shared" si="35"/>
        <v>0</v>
      </c>
      <c r="J136" s="13">
        <f t="shared" si="35"/>
        <v>0</v>
      </c>
      <c r="K136" s="12">
        <f t="shared" ref="K136:U136" si="36">SUM(K132:K135)</f>
        <v>0</v>
      </c>
      <c r="L136" s="5">
        <f t="shared" si="36"/>
        <v>0</v>
      </c>
      <c r="M136" s="5">
        <f t="shared" si="36"/>
        <v>0</v>
      </c>
      <c r="N136" s="5">
        <f t="shared" si="36"/>
        <v>0</v>
      </c>
      <c r="O136" s="5">
        <f t="shared" si="36"/>
        <v>0</v>
      </c>
      <c r="P136" s="5">
        <f t="shared" si="36"/>
        <v>0</v>
      </c>
      <c r="Q136" s="5">
        <f t="shared" si="36"/>
        <v>0</v>
      </c>
      <c r="R136" s="5">
        <f t="shared" si="36"/>
        <v>0</v>
      </c>
      <c r="S136" s="5">
        <f t="shared" si="36"/>
        <v>0</v>
      </c>
      <c r="T136" s="5">
        <f t="shared" si="36"/>
        <v>0</v>
      </c>
      <c r="U136" s="13">
        <f t="shared" si="36"/>
        <v>0</v>
      </c>
    </row>
    <row r="137" spans="1:21" x14ac:dyDescent="0.25">
      <c r="A137" s="24"/>
      <c r="B137" s="33"/>
      <c r="C137" s="34"/>
      <c r="D137" s="34"/>
      <c r="E137" s="34"/>
      <c r="F137" s="34"/>
      <c r="G137" s="34"/>
      <c r="H137" s="34"/>
      <c r="I137" s="34"/>
      <c r="J137" s="35"/>
      <c r="K137" s="33"/>
      <c r="L137" s="34"/>
      <c r="M137" s="34"/>
      <c r="N137" s="34"/>
      <c r="O137" s="34"/>
      <c r="P137" s="34"/>
      <c r="Q137" s="34"/>
      <c r="R137" s="34"/>
      <c r="S137" s="34"/>
      <c r="T137" s="34"/>
      <c r="U137" s="35"/>
    </row>
    <row r="138" spans="1:21" x14ac:dyDescent="0.25">
      <c r="A138" s="22" t="s">
        <v>175</v>
      </c>
      <c r="B138" s="33"/>
      <c r="C138" s="34"/>
      <c r="D138" s="34"/>
      <c r="E138" s="34"/>
      <c r="F138" s="34"/>
      <c r="G138" s="34"/>
      <c r="H138" s="34"/>
      <c r="I138" s="34"/>
      <c r="J138" s="35"/>
      <c r="K138" s="33"/>
      <c r="L138" s="34"/>
      <c r="M138" s="34"/>
      <c r="N138" s="34"/>
      <c r="O138" s="34"/>
      <c r="P138" s="34"/>
      <c r="Q138" s="34"/>
      <c r="R138" s="34"/>
      <c r="S138" s="34"/>
      <c r="T138" s="34"/>
      <c r="U138" s="35"/>
    </row>
    <row r="139" spans="1:21" x14ac:dyDescent="0.25">
      <c r="A139" s="25" t="s">
        <v>186</v>
      </c>
      <c r="B139" s="14">
        <v>0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15">
        <v>0</v>
      </c>
      <c r="K139" s="14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15">
        <v>0</v>
      </c>
    </row>
    <row r="140" spans="1:21" x14ac:dyDescent="0.25">
      <c r="A140" s="25" t="s">
        <v>187</v>
      </c>
      <c r="B140" s="14" t="s">
        <v>194</v>
      </c>
      <c r="C140" s="6" t="s">
        <v>194</v>
      </c>
      <c r="D140" s="6" t="s">
        <v>194</v>
      </c>
      <c r="E140" s="6" t="s">
        <v>194</v>
      </c>
      <c r="F140" s="6" t="s">
        <v>194</v>
      </c>
      <c r="G140" s="6" t="s">
        <v>194</v>
      </c>
      <c r="H140" s="6" t="s">
        <v>194</v>
      </c>
      <c r="I140" s="6" t="s">
        <v>194</v>
      </c>
      <c r="J140" s="15" t="s">
        <v>194</v>
      </c>
      <c r="K140" s="14" t="s">
        <v>194</v>
      </c>
      <c r="L140" s="6" t="s">
        <v>194</v>
      </c>
      <c r="M140" s="6" t="s">
        <v>194</v>
      </c>
      <c r="N140" s="6" t="s">
        <v>194</v>
      </c>
      <c r="O140" s="6" t="s">
        <v>194</v>
      </c>
      <c r="P140" s="6" t="s">
        <v>194</v>
      </c>
      <c r="Q140" s="6" t="s">
        <v>194</v>
      </c>
      <c r="R140" s="6" t="s">
        <v>194</v>
      </c>
      <c r="S140" s="6" t="s">
        <v>194</v>
      </c>
      <c r="T140" s="6" t="s">
        <v>194</v>
      </c>
      <c r="U140" s="15" t="s">
        <v>194</v>
      </c>
    </row>
    <row r="141" spans="1:21" x14ac:dyDescent="0.25">
      <c r="A141" s="25" t="s">
        <v>188</v>
      </c>
      <c r="B141" s="14" t="s">
        <v>194</v>
      </c>
      <c r="C141" s="6" t="s">
        <v>194</v>
      </c>
      <c r="D141" s="6" t="s">
        <v>194</v>
      </c>
      <c r="E141" s="6" t="s">
        <v>194</v>
      </c>
      <c r="F141" s="6" t="s">
        <v>194</v>
      </c>
      <c r="G141" s="6" t="s">
        <v>194</v>
      </c>
      <c r="H141" s="6" t="s">
        <v>194</v>
      </c>
      <c r="I141" s="6" t="s">
        <v>194</v>
      </c>
      <c r="J141" s="15" t="s">
        <v>194</v>
      </c>
      <c r="K141" s="14" t="s">
        <v>194</v>
      </c>
      <c r="L141" s="6" t="s">
        <v>194</v>
      </c>
      <c r="M141" s="6" t="s">
        <v>194</v>
      </c>
      <c r="N141" s="6" t="s">
        <v>194</v>
      </c>
      <c r="O141" s="6" t="s">
        <v>194</v>
      </c>
      <c r="P141" s="6" t="s">
        <v>194</v>
      </c>
      <c r="Q141" s="6" t="s">
        <v>194</v>
      </c>
      <c r="R141" s="6" t="s">
        <v>194</v>
      </c>
      <c r="S141" s="6" t="s">
        <v>194</v>
      </c>
      <c r="T141" s="6" t="s">
        <v>194</v>
      </c>
      <c r="U141" s="15" t="s">
        <v>194</v>
      </c>
    </row>
    <row r="142" spans="1:21" x14ac:dyDescent="0.25">
      <c r="A142" s="25" t="s">
        <v>189</v>
      </c>
      <c r="B142" s="14" t="s">
        <v>194</v>
      </c>
      <c r="C142" s="6" t="s">
        <v>194</v>
      </c>
      <c r="D142" s="6" t="s">
        <v>194</v>
      </c>
      <c r="E142" s="6" t="s">
        <v>194</v>
      </c>
      <c r="F142" s="6" t="s">
        <v>194</v>
      </c>
      <c r="G142" s="6" t="s">
        <v>194</v>
      </c>
      <c r="H142" s="6" t="s">
        <v>194</v>
      </c>
      <c r="I142" s="6" t="s">
        <v>194</v>
      </c>
      <c r="J142" s="15" t="s">
        <v>194</v>
      </c>
      <c r="K142" s="14" t="s">
        <v>194</v>
      </c>
      <c r="L142" s="6" t="s">
        <v>194</v>
      </c>
      <c r="M142" s="6" t="s">
        <v>194</v>
      </c>
      <c r="N142" s="6" t="s">
        <v>194</v>
      </c>
      <c r="O142" s="6" t="s">
        <v>194</v>
      </c>
      <c r="P142" s="6" t="s">
        <v>194</v>
      </c>
      <c r="Q142" s="6" t="s">
        <v>194</v>
      </c>
      <c r="R142" s="6" t="s">
        <v>194</v>
      </c>
      <c r="S142" s="6" t="s">
        <v>194</v>
      </c>
      <c r="T142" s="6" t="s">
        <v>194</v>
      </c>
      <c r="U142" s="15" t="s">
        <v>194</v>
      </c>
    </row>
    <row r="143" spans="1:21" x14ac:dyDescent="0.25">
      <c r="A143" s="22" t="s">
        <v>155</v>
      </c>
      <c r="B143" s="12">
        <f t="shared" ref="B143:J143" si="37">SUM(B139:B142)</f>
        <v>0</v>
      </c>
      <c r="C143" s="5">
        <f t="shared" si="37"/>
        <v>0</v>
      </c>
      <c r="D143" s="5">
        <f t="shared" si="37"/>
        <v>0</v>
      </c>
      <c r="E143" s="5">
        <f t="shared" si="37"/>
        <v>0</v>
      </c>
      <c r="F143" s="5">
        <f t="shared" si="37"/>
        <v>0</v>
      </c>
      <c r="G143" s="5">
        <f t="shared" si="37"/>
        <v>0</v>
      </c>
      <c r="H143" s="5">
        <f t="shared" si="37"/>
        <v>0</v>
      </c>
      <c r="I143" s="5">
        <f t="shared" si="37"/>
        <v>0</v>
      </c>
      <c r="J143" s="13">
        <f t="shared" si="37"/>
        <v>0</v>
      </c>
      <c r="K143" s="12">
        <f t="shared" ref="K143:U143" si="38">SUM(K139:K142)</f>
        <v>0</v>
      </c>
      <c r="L143" s="5">
        <f t="shared" si="38"/>
        <v>0</v>
      </c>
      <c r="M143" s="5">
        <f t="shared" si="38"/>
        <v>0</v>
      </c>
      <c r="N143" s="5">
        <f t="shared" si="38"/>
        <v>0</v>
      </c>
      <c r="O143" s="5">
        <f t="shared" si="38"/>
        <v>0</v>
      </c>
      <c r="P143" s="5">
        <f t="shared" si="38"/>
        <v>0</v>
      </c>
      <c r="Q143" s="5">
        <f t="shared" si="38"/>
        <v>0</v>
      </c>
      <c r="R143" s="5">
        <f t="shared" si="38"/>
        <v>0</v>
      </c>
      <c r="S143" s="5">
        <f t="shared" si="38"/>
        <v>0</v>
      </c>
      <c r="T143" s="5">
        <f t="shared" si="38"/>
        <v>0</v>
      </c>
      <c r="U143" s="13">
        <f t="shared" si="38"/>
        <v>0</v>
      </c>
    </row>
    <row r="144" spans="1:21" x14ac:dyDescent="0.25">
      <c r="A144" s="24"/>
      <c r="B144" s="33"/>
      <c r="C144" s="34"/>
      <c r="D144" s="34"/>
      <c r="E144" s="34"/>
      <c r="F144" s="34"/>
      <c r="G144" s="34"/>
      <c r="H144" s="34"/>
      <c r="I144" s="34"/>
      <c r="J144" s="35"/>
      <c r="K144" s="33"/>
      <c r="L144" s="34"/>
      <c r="M144" s="34"/>
      <c r="N144" s="34"/>
      <c r="O144" s="34"/>
      <c r="P144" s="34"/>
      <c r="Q144" s="34"/>
      <c r="R144" s="34"/>
      <c r="S144" s="34"/>
      <c r="T144" s="34"/>
      <c r="U144" s="35"/>
    </row>
    <row r="145" spans="1:21" x14ac:dyDescent="0.25">
      <c r="A145" s="22" t="s">
        <v>176</v>
      </c>
      <c r="B145" s="33"/>
      <c r="C145" s="34"/>
      <c r="D145" s="34"/>
      <c r="E145" s="34"/>
      <c r="F145" s="34"/>
      <c r="G145" s="34"/>
      <c r="H145" s="34"/>
      <c r="I145" s="34"/>
      <c r="J145" s="35"/>
      <c r="K145" s="33"/>
      <c r="L145" s="34"/>
      <c r="M145" s="34"/>
      <c r="N145" s="34"/>
      <c r="O145" s="34"/>
      <c r="P145" s="34"/>
      <c r="Q145" s="34"/>
      <c r="R145" s="34"/>
      <c r="S145" s="34"/>
      <c r="T145" s="34"/>
      <c r="U145" s="35"/>
    </row>
    <row r="146" spans="1:21" x14ac:dyDescent="0.25">
      <c r="A146" s="25" t="s">
        <v>186</v>
      </c>
      <c r="B146" s="14">
        <v>0</v>
      </c>
      <c r="C146" s="6">
        <v>0</v>
      </c>
      <c r="D146" s="6">
        <v>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15">
        <v>0</v>
      </c>
      <c r="K146" s="14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15">
        <v>0</v>
      </c>
    </row>
    <row r="147" spans="1:21" x14ac:dyDescent="0.25">
      <c r="A147" s="25" t="s">
        <v>187</v>
      </c>
      <c r="B147" s="14" t="s">
        <v>194</v>
      </c>
      <c r="C147" s="6" t="s">
        <v>194</v>
      </c>
      <c r="D147" s="6" t="s">
        <v>194</v>
      </c>
      <c r="E147" s="6" t="s">
        <v>194</v>
      </c>
      <c r="F147" s="6" t="s">
        <v>194</v>
      </c>
      <c r="G147" s="6" t="s">
        <v>194</v>
      </c>
      <c r="H147" s="6" t="s">
        <v>194</v>
      </c>
      <c r="I147" s="6" t="s">
        <v>194</v>
      </c>
      <c r="J147" s="15" t="s">
        <v>194</v>
      </c>
      <c r="K147" s="14" t="s">
        <v>194</v>
      </c>
      <c r="L147" s="6" t="s">
        <v>194</v>
      </c>
      <c r="M147" s="6" t="s">
        <v>194</v>
      </c>
      <c r="N147" s="6" t="s">
        <v>194</v>
      </c>
      <c r="O147" s="6" t="s">
        <v>194</v>
      </c>
      <c r="P147" s="6" t="s">
        <v>194</v>
      </c>
      <c r="Q147" s="6" t="s">
        <v>194</v>
      </c>
      <c r="R147" s="6" t="s">
        <v>194</v>
      </c>
      <c r="S147" s="6" t="s">
        <v>194</v>
      </c>
      <c r="T147" s="6" t="s">
        <v>194</v>
      </c>
      <c r="U147" s="15" t="s">
        <v>194</v>
      </c>
    </row>
    <row r="148" spans="1:21" x14ac:dyDescent="0.25">
      <c r="A148" s="25" t="s">
        <v>188</v>
      </c>
      <c r="B148" s="14" t="s">
        <v>194</v>
      </c>
      <c r="C148" s="6" t="s">
        <v>194</v>
      </c>
      <c r="D148" s="6" t="s">
        <v>194</v>
      </c>
      <c r="E148" s="6" t="s">
        <v>194</v>
      </c>
      <c r="F148" s="6" t="s">
        <v>194</v>
      </c>
      <c r="G148" s="6" t="s">
        <v>194</v>
      </c>
      <c r="H148" s="6" t="s">
        <v>194</v>
      </c>
      <c r="I148" s="6" t="s">
        <v>194</v>
      </c>
      <c r="J148" s="15" t="s">
        <v>194</v>
      </c>
      <c r="K148" s="14" t="s">
        <v>194</v>
      </c>
      <c r="L148" s="6" t="s">
        <v>194</v>
      </c>
      <c r="M148" s="6" t="s">
        <v>194</v>
      </c>
      <c r="N148" s="6" t="s">
        <v>194</v>
      </c>
      <c r="O148" s="6" t="s">
        <v>194</v>
      </c>
      <c r="P148" s="6" t="s">
        <v>194</v>
      </c>
      <c r="Q148" s="6" t="s">
        <v>194</v>
      </c>
      <c r="R148" s="6" t="s">
        <v>194</v>
      </c>
      <c r="S148" s="6" t="s">
        <v>194</v>
      </c>
      <c r="T148" s="6" t="s">
        <v>194</v>
      </c>
      <c r="U148" s="15" t="s">
        <v>194</v>
      </c>
    </row>
    <row r="149" spans="1:21" x14ac:dyDescent="0.25">
      <c r="A149" s="25" t="s">
        <v>189</v>
      </c>
      <c r="B149" s="14" t="s">
        <v>194</v>
      </c>
      <c r="C149" s="6" t="s">
        <v>194</v>
      </c>
      <c r="D149" s="6" t="s">
        <v>194</v>
      </c>
      <c r="E149" s="6" t="s">
        <v>194</v>
      </c>
      <c r="F149" s="6" t="s">
        <v>194</v>
      </c>
      <c r="G149" s="6" t="s">
        <v>194</v>
      </c>
      <c r="H149" s="6" t="s">
        <v>194</v>
      </c>
      <c r="I149" s="6" t="s">
        <v>194</v>
      </c>
      <c r="J149" s="15" t="s">
        <v>194</v>
      </c>
      <c r="K149" s="14" t="s">
        <v>194</v>
      </c>
      <c r="L149" s="6" t="s">
        <v>194</v>
      </c>
      <c r="M149" s="6" t="s">
        <v>194</v>
      </c>
      <c r="N149" s="6" t="s">
        <v>194</v>
      </c>
      <c r="O149" s="6" t="s">
        <v>194</v>
      </c>
      <c r="P149" s="6" t="s">
        <v>194</v>
      </c>
      <c r="Q149" s="6" t="s">
        <v>194</v>
      </c>
      <c r="R149" s="6" t="s">
        <v>194</v>
      </c>
      <c r="S149" s="6" t="s">
        <v>194</v>
      </c>
      <c r="T149" s="6" t="s">
        <v>194</v>
      </c>
      <c r="U149" s="15" t="s">
        <v>194</v>
      </c>
    </row>
    <row r="150" spans="1:21" x14ac:dyDescent="0.25">
      <c r="A150" s="22" t="s">
        <v>155</v>
      </c>
      <c r="B150" s="12">
        <f t="shared" ref="B150:J150" si="39">SUM(B146:B149)</f>
        <v>0</v>
      </c>
      <c r="C150" s="5">
        <f t="shared" si="39"/>
        <v>0</v>
      </c>
      <c r="D150" s="5">
        <f t="shared" si="39"/>
        <v>0</v>
      </c>
      <c r="E150" s="5">
        <f t="shared" si="39"/>
        <v>0</v>
      </c>
      <c r="F150" s="5">
        <f t="shared" si="39"/>
        <v>0</v>
      </c>
      <c r="G150" s="5">
        <f t="shared" si="39"/>
        <v>0</v>
      </c>
      <c r="H150" s="5">
        <f t="shared" si="39"/>
        <v>0</v>
      </c>
      <c r="I150" s="5">
        <f t="shared" si="39"/>
        <v>0</v>
      </c>
      <c r="J150" s="13">
        <f t="shared" si="39"/>
        <v>0</v>
      </c>
      <c r="K150" s="12">
        <f t="shared" ref="K150:U150" si="40">SUM(K146:K149)</f>
        <v>0</v>
      </c>
      <c r="L150" s="5">
        <f t="shared" si="40"/>
        <v>0</v>
      </c>
      <c r="M150" s="5">
        <f t="shared" si="40"/>
        <v>0</v>
      </c>
      <c r="N150" s="5">
        <f t="shared" si="40"/>
        <v>0</v>
      </c>
      <c r="O150" s="5">
        <f t="shared" si="40"/>
        <v>0</v>
      </c>
      <c r="P150" s="5">
        <f t="shared" si="40"/>
        <v>0</v>
      </c>
      <c r="Q150" s="5">
        <f t="shared" si="40"/>
        <v>0</v>
      </c>
      <c r="R150" s="5">
        <f t="shared" si="40"/>
        <v>0</v>
      </c>
      <c r="S150" s="5">
        <f t="shared" si="40"/>
        <v>0</v>
      </c>
      <c r="T150" s="5">
        <f t="shared" si="40"/>
        <v>0</v>
      </c>
      <c r="U150" s="13">
        <f t="shared" si="40"/>
        <v>0</v>
      </c>
    </row>
    <row r="151" spans="1:21" x14ac:dyDescent="0.25">
      <c r="A151" s="24"/>
      <c r="B151" s="33"/>
      <c r="C151" s="34"/>
      <c r="D151" s="34"/>
      <c r="E151" s="34"/>
      <c r="F151" s="34"/>
      <c r="G151" s="34"/>
      <c r="H151" s="34"/>
      <c r="I151" s="34"/>
      <c r="J151" s="35"/>
      <c r="K151" s="33"/>
      <c r="L151" s="34"/>
      <c r="M151" s="34"/>
      <c r="N151" s="34"/>
      <c r="O151" s="34"/>
      <c r="P151" s="34"/>
      <c r="Q151" s="34"/>
      <c r="R151" s="34"/>
      <c r="S151" s="34"/>
      <c r="T151" s="34"/>
      <c r="U151" s="35"/>
    </row>
    <row r="152" spans="1:21" x14ac:dyDescent="0.25">
      <c r="A152" s="22" t="s">
        <v>177</v>
      </c>
      <c r="B152" s="33"/>
      <c r="C152" s="34"/>
      <c r="D152" s="34"/>
      <c r="E152" s="34"/>
      <c r="F152" s="34"/>
      <c r="G152" s="34"/>
      <c r="H152" s="34"/>
      <c r="I152" s="34"/>
      <c r="J152" s="35"/>
      <c r="K152" s="33"/>
      <c r="L152" s="34"/>
      <c r="M152" s="34"/>
      <c r="N152" s="34"/>
      <c r="O152" s="34"/>
      <c r="P152" s="34"/>
      <c r="Q152" s="34"/>
      <c r="R152" s="34"/>
      <c r="S152" s="34"/>
      <c r="T152" s="34"/>
      <c r="U152" s="35"/>
    </row>
    <row r="153" spans="1:21" x14ac:dyDescent="0.25">
      <c r="A153" s="25" t="s">
        <v>186</v>
      </c>
      <c r="B153" s="14">
        <v>0</v>
      </c>
      <c r="C153" s="6">
        <v>0</v>
      </c>
      <c r="D153" s="6">
        <v>0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15">
        <v>0</v>
      </c>
      <c r="K153" s="14">
        <v>0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15">
        <v>0</v>
      </c>
    </row>
    <row r="154" spans="1:21" x14ac:dyDescent="0.25">
      <c r="A154" s="25" t="s">
        <v>187</v>
      </c>
      <c r="B154" s="14" t="s">
        <v>194</v>
      </c>
      <c r="C154" s="6" t="s">
        <v>194</v>
      </c>
      <c r="D154" s="6" t="s">
        <v>194</v>
      </c>
      <c r="E154" s="6" t="s">
        <v>194</v>
      </c>
      <c r="F154" s="6" t="s">
        <v>194</v>
      </c>
      <c r="G154" s="6" t="s">
        <v>194</v>
      </c>
      <c r="H154" s="6" t="s">
        <v>194</v>
      </c>
      <c r="I154" s="6" t="s">
        <v>194</v>
      </c>
      <c r="J154" s="15" t="s">
        <v>194</v>
      </c>
      <c r="K154" s="14" t="s">
        <v>194</v>
      </c>
      <c r="L154" s="6" t="s">
        <v>194</v>
      </c>
      <c r="M154" s="6" t="s">
        <v>194</v>
      </c>
      <c r="N154" s="6" t="s">
        <v>194</v>
      </c>
      <c r="O154" s="6" t="s">
        <v>194</v>
      </c>
      <c r="P154" s="6" t="s">
        <v>194</v>
      </c>
      <c r="Q154" s="6" t="s">
        <v>194</v>
      </c>
      <c r="R154" s="6" t="s">
        <v>194</v>
      </c>
      <c r="S154" s="6" t="s">
        <v>194</v>
      </c>
      <c r="T154" s="6" t="s">
        <v>194</v>
      </c>
      <c r="U154" s="15" t="s">
        <v>194</v>
      </c>
    </row>
    <row r="155" spans="1:21" x14ac:dyDescent="0.25">
      <c r="A155" s="25" t="s">
        <v>188</v>
      </c>
      <c r="B155" s="14" t="s">
        <v>194</v>
      </c>
      <c r="C155" s="6" t="s">
        <v>194</v>
      </c>
      <c r="D155" s="6" t="s">
        <v>194</v>
      </c>
      <c r="E155" s="6" t="s">
        <v>194</v>
      </c>
      <c r="F155" s="6" t="s">
        <v>194</v>
      </c>
      <c r="G155" s="6" t="s">
        <v>194</v>
      </c>
      <c r="H155" s="6" t="s">
        <v>194</v>
      </c>
      <c r="I155" s="6" t="s">
        <v>194</v>
      </c>
      <c r="J155" s="15" t="s">
        <v>194</v>
      </c>
      <c r="K155" s="14" t="s">
        <v>194</v>
      </c>
      <c r="L155" s="6" t="s">
        <v>194</v>
      </c>
      <c r="M155" s="6" t="s">
        <v>194</v>
      </c>
      <c r="N155" s="6" t="s">
        <v>194</v>
      </c>
      <c r="O155" s="6" t="s">
        <v>194</v>
      </c>
      <c r="P155" s="6" t="s">
        <v>194</v>
      </c>
      <c r="Q155" s="6" t="s">
        <v>194</v>
      </c>
      <c r="R155" s="6" t="s">
        <v>194</v>
      </c>
      <c r="S155" s="6" t="s">
        <v>194</v>
      </c>
      <c r="T155" s="6" t="s">
        <v>194</v>
      </c>
      <c r="U155" s="15" t="s">
        <v>194</v>
      </c>
    </row>
    <row r="156" spans="1:21" x14ac:dyDescent="0.25">
      <c r="A156" s="25" t="s">
        <v>189</v>
      </c>
      <c r="B156" s="14" t="s">
        <v>194</v>
      </c>
      <c r="C156" s="6" t="s">
        <v>194</v>
      </c>
      <c r="D156" s="6" t="s">
        <v>194</v>
      </c>
      <c r="E156" s="6" t="s">
        <v>194</v>
      </c>
      <c r="F156" s="6" t="s">
        <v>194</v>
      </c>
      <c r="G156" s="6" t="s">
        <v>194</v>
      </c>
      <c r="H156" s="6" t="s">
        <v>194</v>
      </c>
      <c r="I156" s="6" t="s">
        <v>194</v>
      </c>
      <c r="J156" s="15" t="s">
        <v>194</v>
      </c>
      <c r="K156" s="14" t="s">
        <v>194</v>
      </c>
      <c r="L156" s="6" t="s">
        <v>194</v>
      </c>
      <c r="M156" s="6" t="s">
        <v>194</v>
      </c>
      <c r="N156" s="6" t="s">
        <v>194</v>
      </c>
      <c r="O156" s="6" t="s">
        <v>194</v>
      </c>
      <c r="P156" s="6" t="s">
        <v>194</v>
      </c>
      <c r="Q156" s="6" t="s">
        <v>194</v>
      </c>
      <c r="R156" s="6" t="s">
        <v>194</v>
      </c>
      <c r="S156" s="6" t="s">
        <v>194</v>
      </c>
      <c r="T156" s="6" t="s">
        <v>194</v>
      </c>
      <c r="U156" s="15" t="s">
        <v>194</v>
      </c>
    </row>
    <row r="157" spans="1:21" x14ac:dyDescent="0.25">
      <c r="A157" s="22" t="s">
        <v>155</v>
      </c>
      <c r="B157" s="12">
        <f t="shared" ref="B157:J157" si="41">SUM(B153:B156)</f>
        <v>0</v>
      </c>
      <c r="C157" s="5">
        <f t="shared" si="41"/>
        <v>0</v>
      </c>
      <c r="D157" s="5">
        <f t="shared" si="41"/>
        <v>0</v>
      </c>
      <c r="E157" s="5">
        <f t="shared" si="41"/>
        <v>0</v>
      </c>
      <c r="F157" s="5">
        <f t="shared" si="41"/>
        <v>0</v>
      </c>
      <c r="G157" s="5">
        <f t="shared" si="41"/>
        <v>0</v>
      </c>
      <c r="H157" s="5">
        <f t="shared" si="41"/>
        <v>0</v>
      </c>
      <c r="I157" s="5">
        <f t="shared" si="41"/>
        <v>0</v>
      </c>
      <c r="J157" s="13">
        <f t="shared" si="41"/>
        <v>0</v>
      </c>
      <c r="K157" s="12">
        <f t="shared" ref="K157:U157" si="42">SUM(K153:K156)</f>
        <v>0</v>
      </c>
      <c r="L157" s="5">
        <f t="shared" si="42"/>
        <v>0</v>
      </c>
      <c r="M157" s="5">
        <f t="shared" si="42"/>
        <v>0</v>
      </c>
      <c r="N157" s="5">
        <f t="shared" si="42"/>
        <v>0</v>
      </c>
      <c r="O157" s="5">
        <f t="shared" si="42"/>
        <v>0</v>
      </c>
      <c r="P157" s="5">
        <f t="shared" si="42"/>
        <v>0</v>
      </c>
      <c r="Q157" s="5">
        <f t="shared" si="42"/>
        <v>0</v>
      </c>
      <c r="R157" s="5">
        <f t="shared" si="42"/>
        <v>0</v>
      </c>
      <c r="S157" s="5">
        <f t="shared" si="42"/>
        <v>0</v>
      </c>
      <c r="T157" s="5">
        <f t="shared" si="42"/>
        <v>0</v>
      </c>
      <c r="U157" s="13">
        <f t="shared" si="42"/>
        <v>0</v>
      </c>
    </row>
    <row r="158" spans="1:21" x14ac:dyDescent="0.25">
      <c r="A158" s="24"/>
      <c r="B158" s="33"/>
      <c r="C158" s="34"/>
      <c r="D158" s="34"/>
      <c r="E158" s="34"/>
      <c r="F158" s="34"/>
      <c r="G158" s="34"/>
      <c r="H158" s="34"/>
      <c r="I158" s="34"/>
      <c r="J158" s="35"/>
      <c r="K158" s="33"/>
      <c r="L158" s="34"/>
      <c r="M158" s="34"/>
      <c r="N158" s="34"/>
      <c r="O158" s="34"/>
      <c r="P158" s="34"/>
      <c r="Q158" s="34"/>
      <c r="R158" s="34"/>
      <c r="S158" s="34"/>
      <c r="T158" s="34"/>
      <c r="U158" s="35"/>
    </row>
    <row r="159" spans="1:21" x14ac:dyDescent="0.25">
      <c r="A159" s="22" t="s">
        <v>178</v>
      </c>
      <c r="B159" s="33"/>
      <c r="C159" s="34"/>
      <c r="D159" s="34"/>
      <c r="E159" s="34"/>
      <c r="F159" s="34"/>
      <c r="G159" s="34"/>
      <c r="H159" s="34"/>
      <c r="I159" s="34"/>
      <c r="J159" s="35"/>
      <c r="K159" s="33"/>
      <c r="L159" s="34"/>
      <c r="M159" s="34"/>
      <c r="N159" s="34"/>
      <c r="O159" s="34"/>
      <c r="P159" s="34"/>
      <c r="Q159" s="34"/>
      <c r="R159" s="34"/>
      <c r="S159" s="34"/>
      <c r="T159" s="34"/>
      <c r="U159" s="35"/>
    </row>
    <row r="160" spans="1:21" x14ac:dyDescent="0.25">
      <c r="A160" s="25" t="s">
        <v>186</v>
      </c>
      <c r="B160" s="14">
        <v>0</v>
      </c>
      <c r="C160" s="6">
        <v>0</v>
      </c>
      <c r="D160" s="6">
        <v>0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15">
        <v>0</v>
      </c>
      <c r="K160" s="14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15">
        <v>0</v>
      </c>
    </row>
    <row r="161" spans="1:21" x14ac:dyDescent="0.25">
      <c r="A161" s="25" t="s">
        <v>187</v>
      </c>
      <c r="B161" s="14" t="s">
        <v>194</v>
      </c>
      <c r="C161" s="6" t="s">
        <v>194</v>
      </c>
      <c r="D161" s="6" t="s">
        <v>194</v>
      </c>
      <c r="E161" s="6" t="s">
        <v>194</v>
      </c>
      <c r="F161" s="6" t="s">
        <v>194</v>
      </c>
      <c r="G161" s="6" t="s">
        <v>194</v>
      </c>
      <c r="H161" s="6" t="s">
        <v>194</v>
      </c>
      <c r="I161" s="6" t="s">
        <v>194</v>
      </c>
      <c r="J161" s="15" t="s">
        <v>194</v>
      </c>
      <c r="K161" s="14" t="s">
        <v>194</v>
      </c>
      <c r="L161" s="6" t="s">
        <v>194</v>
      </c>
      <c r="M161" s="6" t="s">
        <v>194</v>
      </c>
      <c r="N161" s="6" t="s">
        <v>194</v>
      </c>
      <c r="O161" s="6" t="s">
        <v>194</v>
      </c>
      <c r="P161" s="6" t="s">
        <v>194</v>
      </c>
      <c r="Q161" s="6" t="s">
        <v>194</v>
      </c>
      <c r="R161" s="6" t="s">
        <v>194</v>
      </c>
      <c r="S161" s="6" t="s">
        <v>194</v>
      </c>
      <c r="T161" s="6" t="s">
        <v>194</v>
      </c>
      <c r="U161" s="15" t="s">
        <v>194</v>
      </c>
    </row>
    <row r="162" spans="1:21" x14ac:dyDescent="0.25">
      <c r="A162" s="25" t="s">
        <v>188</v>
      </c>
      <c r="B162" s="14" t="s">
        <v>194</v>
      </c>
      <c r="C162" s="6" t="s">
        <v>194</v>
      </c>
      <c r="D162" s="6" t="s">
        <v>194</v>
      </c>
      <c r="E162" s="6" t="s">
        <v>194</v>
      </c>
      <c r="F162" s="6" t="s">
        <v>194</v>
      </c>
      <c r="G162" s="6" t="s">
        <v>194</v>
      </c>
      <c r="H162" s="6" t="s">
        <v>194</v>
      </c>
      <c r="I162" s="6" t="s">
        <v>194</v>
      </c>
      <c r="J162" s="15" t="s">
        <v>194</v>
      </c>
      <c r="K162" s="14" t="s">
        <v>194</v>
      </c>
      <c r="L162" s="6" t="s">
        <v>194</v>
      </c>
      <c r="M162" s="6" t="s">
        <v>194</v>
      </c>
      <c r="N162" s="6" t="s">
        <v>194</v>
      </c>
      <c r="O162" s="6" t="s">
        <v>194</v>
      </c>
      <c r="P162" s="6" t="s">
        <v>194</v>
      </c>
      <c r="Q162" s="6" t="s">
        <v>194</v>
      </c>
      <c r="R162" s="6" t="s">
        <v>194</v>
      </c>
      <c r="S162" s="6" t="s">
        <v>194</v>
      </c>
      <c r="T162" s="6" t="s">
        <v>194</v>
      </c>
      <c r="U162" s="15" t="s">
        <v>194</v>
      </c>
    </row>
    <row r="163" spans="1:21" x14ac:dyDescent="0.25">
      <c r="A163" s="25" t="s">
        <v>189</v>
      </c>
      <c r="B163" s="14" t="s">
        <v>194</v>
      </c>
      <c r="C163" s="6" t="s">
        <v>194</v>
      </c>
      <c r="D163" s="6" t="s">
        <v>194</v>
      </c>
      <c r="E163" s="6" t="s">
        <v>194</v>
      </c>
      <c r="F163" s="6" t="s">
        <v>194</v>
      </c>
      <c r="G163" s="6" t="s">
        <v>194</v>
      </c>
      <c r="H163" s="6" t="s">
        <v>194</v>
      </c>
      <c r="I163" s="6" t="s">
        <v>194</v>
      </c>
      <c r="J163" s="15" t="s">
        <v>194</v>
      </c>
      <c r="K163" s="14" t="s">
        <v>194</v>
      </c>
      <c r="L163" s="6" t="s">
        <v>194</v>
      </c>
      <c r="M163" s="6" t="s">
        <v>194</v>
      </c>
      <c r="N163" s="6" t="s">
        <v>194</v>
      </c>
      <c r="O163" s="6" t="s">
        <v>194</v>
      </c>
      <c r="P163" s="6" t="s">
        <v>194</v>
      </c>
      <c r="Q163" s="6" t="s">
        <v>194</v>
      </c>
      <c r="R163" s="6" t="s">
        <v>194</v>
      </c>
      <c r="S163" s="6" t="s">
        <v>194</v>
      </c>
      <c r="T163" s="6" t="s">
        <v>194</v>
      </c>
      <c r="U163" s="15" t="s">
        <v>194</v>
      </c>
    </row>
    <row r="164" spans="1:21" x14ac:dyDescent="0.25">
      <c r="A164" s="22" t="s">
        <v>155</v>
      </c>
      <c r="B164" s="12">
        <f t="shared" ref="B164:J164" si="43">SUM(B160:B163)</f>
        <v>0</v>
      </c>
      <c r="C164" s="5">
        <f t="shared" si="43"/>
        <v>0</v>
      </c>
      <c r="D164" s="5">
        <f t="shared" si="43"/>
        <v>0</v>
      </c>
      <c r="E164" s="5">
        <f t="shared" si="43"/>
        <v>0</v>
      </c>
      <c r="F164" s="5">
        <f t="shared" si="43"/>
        <v>0</v>
      </c>
      <c r="G164" s="5">
        <f t="shared" si="43"/>
        <v>0</v>
      </c>
      <c r="H164" s="5">
        <f t="shared" si="43"/>
        <v>0</v>
      </c>
      <c r="I164" s="5">
        <f t="shared" si="43"/>
        <v>0</v>
      </c>
      <c r="J164" s="13">
        <f t="shared" si="43"/>
        <v>0</v>
      </c>
      <c r="K164" s="12">
        <f t="shared" ref="K164:U164" si="44">SUM(K160:K163)</f>
        <v>0</v>
      </c>
      <c r="L164" s="5">
        <f t="shared" si="44"/>
        <v>0</v>
      </c>
      <c r="M164" s="5">
        <f t="shared" si="44"/>
        <v>0</v>
      </c>
      <c r="N164" s="5">
        <f t="shared" si="44"/>
        <v>0</v>
      </c>
      <c r="O164" s="5">
        <f t="shared" si="44"/>
        <v>0</v>
      </c>
      <c r="P164" s="5">
        <f t="shared" si="44"/>
        <v>0</v>
      </c>
      <c r="Q164" s="5">
        <f t="shared" si="44"/>
        <v>0</v>
      </c>
      <c r="R164" s="5">
        <f t="shared" si="44"/>
        <v>0</v>
      </c>
      <c r="S164" s="5">
        <f t="shared" si="44"/>
        <v>0</v>
      </c>
      <c r="T164" s="5">
        <f t="shared" si="44"/>
        <v>0</v>
      </c>
      <c r="U164" s="13">
        <f t="shared" si="44"/>
        <v>0</v>
      </c>
    </row>
    <row r="165" spans="1:21" x14ac:dyDescent="0.25">
      <c r="A165" s="24"/>
      <c r="B165" s="33"/>
      <c r="C165" s="34"/>
      <c r="D165" s="34"/>
      <c r="E165" s="34"/>
      <c r="F165" s="34"/>
      <c r="G165" s="34"/>
      <c r="H165" s="34"/>
      <c r="I165" s="34"/>
      <c r="J165" s="35"/>
      <c r="K165" s="33"/>
      <c r="L165" s="34"/>
      <c r="M165" s="34"/>
      <c r="N165" s="34"/>
      <c r="O165" s="34"/>
      <c r="P165" s="34"/>
      <c r="Q165" s="34"/>
      <c r="R165" s="34"/>
      <c r="S165" s="34"/>
      <c r="T165" s="34"/>
      <c r="U165" s="35"/>
    </row>
    <row r="166" spans="1:21" x14ac:dyDescent="0.25">
      <c r="A166" s="22" t="s">
        <v>179</v>
      </c>
      <c r="B166" s="33"/>
      <c r="C166" s="34"/>
      <c r="D166" s="34"/>
      <c r="E166" s="34"/>
      <c r="F166" s="34"/>
      <c r="G166" s="34"/>
      <c r="H166" s="34"/>
      <c r="I166" s="34"/>
      <c r="J166" s="35"/>
      <c r="K166" s="33"/>
      <c r="L166" s="34"/>
      <c r="M166" s="34"/>
      <c r="N166" s="34"/>
      <c r="O166" s="34"/>
      <c r="P166" s="34"/>
      <c r="Q166" s="34"/>
      <c r="R166" s="34"/>
      <c r="S166" s="34"/>
      <c r="T166" s="34"/>
      <c r="U166" s="35"/>
    </row>
    <row r="167" spans="1:21" x14ac:dyDescent="0.25">
      <c r="A167" s="25" t="s">
        <v>186</v>
      </c>
      <c r="B167" s="14">
        <v>0</v>
      </c>
      <c r="C167" s="6">
        <v>0</v>
      </c>
      <c r="D167" s="6">
        <v>0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15">
        <v>0</v>
      </c>
      <c r="K167" s="14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15">
        <v>0</v>
      </c>
    </row>
    <row r="168" spans="1:21" x14ac:dyDescent="0.25">
      <c r="A168" s="25" t="s">
        <v>187</v>
      </c>
      <c r="B168" s="14" t="s">
        <v>194</v>
      </c>
      <c r="C168" s="6" t="s">
        <v>194</v>
      </c>
      <c r="D168" s="6" t="s">
        <v>194</v>
      </c>
      <c r="E168" s="6" t="s">
        <v>194</v>
      </c>
      <c r="F168" s="6" t="s">
        <v>194</v>
      </c>
      <c r="G168" s="6" t="s">
        <v>194</v>
      </c>
      <c r="H168" s="6" t="s">
        <v>194</v>
      </c>
      <c r="I168" s="6" t="s">
        <v>194</v>
      </c>
      <c r="J168" s="15" t="s">
        <v>194</v>
      </c>
      <c r="K168" s="14" t="s">
        <v>194</v>
      </c>
      <c r="L168" s="6" t="s">
        <v>194</v>
      </c>
      <c r="M168" s="6" t="s">
        <v>194</v>
      </c>
      <c r="N168" s="6" t="s">
        <v>194</v>
      </c>
      <c r="O168" s="6" t="s">
        <v>194</v>
      </c>
      <c r="P168" s="6" t="s">
        <v>194</v>
      </c>
      <c r="Q168" s="6" t="s">
        <v>194</v>
      </c>
      <c r="R168" s="6" t="s">
        <v>194</v>
      </c>
      <c r="S168" s="6" t="s">
        <v>194</v>
      </c>
      <c r="T168" s="6" t="s">
        <v>194</v>
      </c>
      <c r="U168" s="15" t="s">
        <v>194</v>
      </c>
    </row>
    <row r="169" spans="1:21" x14ac:dyDescent="0.25">
      <c r="A169" s="25" t="s">
        <v>188</v>
      </c>
      <c r="B169" s="14" t="s">
        <v>194</v>
      </c>
      <c r="C169" s="6" t="s">
        <v>194</v>
      </c>
      <c r="D169" s="6" t="s">
        <v>194</v>
      </c>
      <c r="E169" s="6" t="s">
        <v>194</v>
      </c>
      <c r="F169" s="6" t="s">
        <v>194</v>
      </c>
      <c r="G169" s="6" t="s">
        <v>194</v>
      </c>
      <c r="H169" s="6" t="s">
        <v>194</v>
      </c>
      <c r="I169" s="6" t="s">
        <v>194</v>
      </c>
      <c r="J169" s="15" t="s">
        <v>194</v>
      </c>
      <c r="K169" s="14" t="s">
        <v>194</v>
      </c>
      <c r="L169" s="6" t="s">
        <v>194</v>
      </c>
      <c r="M169" s="6" t="s">
        <v>194</v>
      </c>
      <c r="N169" s="6" t="s">
        <v>194</v>
      </c>
      <c r="O169" s="6" t="s">
        <v>194</v>
      </c>
      <c r="P169" s="6" t="s">
        <v>194</v>
      </c>
      <c r="Q169" s="6" t="s">
        <v>194</v>
      </c>
      <c r="R169" s="6" t="s">
        <v>194</v>
      </c>
      <c r="S169" s="6" t="s">
        <v>194</v>
      </c>
      <c r="T169" s="6" t="s">
        <v>194</v>
      </c>
      <c r="U169" s="15" t="s">
        <v>194</v>
      </c>
    </row>
    <row r="170" spans="1:21" x14ac:dyDescent="0.25">
      <c r="A170" s="25" t="s">
        <v>189</v>
      </c>
      <c r="B170" s="14" t="s">
        <v>194</v>
      </c>
      <c r="C170" s="6" t="s">
        <v>194</v>
      </c>
      <c r="D170" s="6" t="s">
        <v>194</v>
      </c>
      <c r="E170" s="6" t="s">
        <v>194</v>
      </c>
      <c r="F170" s="6" t="s">
        <v>194</v>
      </c>
      <c r="G170" s="6" t="s">
        <v>194</v>
      </c>
      <c r="H170" s="6" t="s">
        <v>194</v>
      </c>
      <c r="I170" s="6" t="s">
        <v>194</v>
      </c>
      <c r="J170" s="15" t="s">
        <v>194</v>
      </c>
      <c r="K170" s="14" t="s">
        <v>194</v>
      </c>
      <c r="L170" s="6" t="s">
        <v>194</v>
      </c>
      <c r="M170" s="6" t="s">
        <v>194</v>
      </c>
      <c r="N170" s="6" t="s">
        <v>194</v>
      </c>
      <c r="O170" s="6" t="s">
        <v>194</v>
      </c>
      <c r="P170" s="6" t="s">
        <v>194</v>
      </c>
      <c r="Q170" s="6" t="s">
        <v>194</v>
      </c>
      <c r="R170" s="6" t="s">
        <v>194</v>
      </c>
      <c r="S170" s="6" t="s">
        <v>194</v>
      </c>
      <c r="T170" s="6" t="s">
        <v>194</v>
      </c>
      <c r="U170" s="15" t="s">
        <v>194</v>
      </c>
    </row>
    <row r="171" spans="1:21" x14ac:dyDescent="0.25">
      <c r="A171" s="22" t="s">
        <v>155</v>
      </c>
      <c r="B171" s="12">
        <f t="shared" ref="B171:J171" si="45">SUM(B167:B170)</f>
        <v>0</v>
      </c>
      <c r="C171" s="5">
        <f t="shared" si="45"/>
        <v>0</v>
      </c>
      <c r="D171" s="5">
        <f t="shared" si="45"/>
        <v>0</v>
      </c>
      <c r="E171" s="5">
        <f t="shared" si="45"/>
        <v>0</v>
      </c>
      <c r="F171" s="5">
        <f t="shared" si="45"/>
        <v>0</v>
      </c>
      <c r="G171" s="5">
        <f t="shared" si="45"/>
        <v>0</v>
      </c>
      <c r="H171" s="5">
        <f t="shared" si="45"/>
        <v>0</v>
      </c>
      <c r="I171" s="5">
        <f t="shared" si="45"/>
        <v>0</v>
      </c>
      <c r="J171" s="13">
        <f t="shared" si="45"/>
        <v>0</v>
      </c>
      <c r="K171" s="12">
        <f t="shared" ref="K171:U171" si="46">SUM(K167:K170)</f>
        <v>0</v>
      </c>
      <c r="L171" s="5">
        <f t="shared" si="46"/>
        <v>0</v>
      </c>
      <c r="M171" s="5">
        <f t="shared" si="46"/>
        <v>0</v>
      </c>
      <c r="N171" s="5">
        <f t="shared" si="46"/>
        <v>0</v>
      </c>
      <c r="O171" s="5">
        <f t="shared" si="46"/>
        <v>0</v>
      </c>
      <c r="P171" s="5">
        <f t="shared" si="46"/>
        <v>0</v>
      </c>
      <c r="Q171" s="5">
        <f t="shared" si="46"/>
        <v>0</v>
      </c>
      <c r="R171" s="5">
        <f t="shared" si="46"/>
        <v>0</v>
      </c>
      <c r="S171" s="5">
        <f t="shared" si="46"/>
        <v>0</v>
      </c>
      <c r="T171" s="5">
        <f t="shared" si="46"/>
        <v>0</v>
      </c>
      <c r="U171" s="13">
        <f t="shared" si="46"/>
        <v>0</v>
      </c>
    </row>
    <row r="172" spans="1:21" x14ac:dyDescent="0.25">
      <c r="A172" s="24"/>
      <c r="B172" s="33"/>
      <c r="C172" s="34"/>
      <c r="D172" s="34"/>
      <c r="E172" s="34"/>
      <c r="F172" s="34"/>
      <c r="G172" s="34"/>
      <c r="H172" s="34"/>
      <c r="I172" s="34"/>
      <c r="J172" s="35"/>
      <c r="K172" s="33"/>
      <c r="L172" s="34"/>
      <c r="M172" s="34"/>
      <c r="N172" s="34"/>
      <c r="O172" s="34"/>
      <c r="P172" s="34"/>
      <c r="Q172" s="34"/>
      <c r="R172" s="34"/>
      <c r="S172" s="34"/>
      <c r="T172" s="34"/>
      <c r="U172" s="35"/>
    </row>
    <row r="173" spans="1:21" x14ac:dyDescent="0.25">
      <c r="A173" s="22" t="s">
        <v>180</v>
      </c>
      <c r="B173" s="33"/>
      <c r="C173" s="34"/>
      <c r="D173" s="34"/>
      <c r="E173" s="34"/>
      <c r="F173" s="34"/>
      <c r="G173" s="34"/>
      <c r="H173" s="34"/>
      <c r="I173" s="34"/>
      <c r="J173" s="35"/>
      <c r="K173" s="33"/>
      <c r="L173" s="34"/>
      <c r="M173" s="34"/>
      <c r="N173" s="34"/>
      <c r="O173" s="34"/>
      <c r="P173" s="34"/>
      <c r="Q173" s="34"/>
      <c r="R173" s="34"/>
      <c r="S173" s="34"/>
      <c r="T173" s="34"/>
      <c r="U173" s="35"/>
    </row>
    <row r="174" spans="1:21" x14ac:dyDescent="0.25">
      <c r="A174" s="25" t="s">
        <v>186</v>
      </c>
      <c r="B174" s="14" t="s">
        <v>193</v>
      </c>
      <c r="C174" s="6" t="s">
        <v>193</v>
      </c>
      <c r="D174" s="6" t="s">
        <v>193</v>
      </c>
      <c r="E174" s="6" t="s">
        <v>193</v>
      </c>
      <c r="F174" s="6" t="s">
        <v>193</v>
      </c>
      <c r="G174" s="6" t="s">
        <v>193</v>
      </c>
      <c r="H174" s="6" t="s">
        <v>193</v>
      </c>
      <c r="I174" s="6" t="s">
        <v>193</v>
      </c>
      <c r="J174" s="15" t="s">
        <v>193</v>
      </c>
      <c r="K174" s="14" t="s">
        <v>193</v>
      </c>
      <c r="L174" s="6" t="s">
        <v>193</v>
      </c>
      <c r="M174" s="6" t="s">
        <v>193</v>
      </c>
      <c r="N174" s="6" t="s">
        <v>193</v>
      </c>
      <c r="O174" s="6" t="s">
        <v>193</v>
      </c>
      <c r="P174" s="6" t="s">
        <v>193</v>
      </c>
      <c r="Q174" s="6" t="s">
        <v>193</v>
      </c>
      <c r="R174" s="6" t="s">
        <v>193</v>
      </c>
      <c r="S174" s="6" t="s">
        <v>193</v>
      </c>
      <c r="T174" s="6" t="s">
        <v>193</v>
      </c>
      <c r="U174" s="15" t="s">
        <v>193</v>
      </c>
    </row>
    <row r="175" spans="1:21" x14ac:dyDescent="0.25">
      <c r="A175" s="25" t="s">
        <v>187</v>
      </c>
      <c r="B175" s="14" t="s">
        <v>194</v>
      </c>
      <c r="C175" s="6" t="s">
        <v>194</v>
      </c>
      <c r="D175" s="6" t="s">
        <v>194</v>
      </c>
      <c r="E175" s="6" t="s">
        <v>194</v>
      </c>
      <c r="F175" s="6" t="s">
        <v>194</v>
      </c>
      <c r="G175" s="6" t="s">
        <v>194</v>
      </c>
      <c r="H175" s="6" t="s">
        <v>194</v>
      </c>
      <c r="I175" s="6" t="s">
        <v>194</v>
      </c>
      <c r="J175" s="15" t="s">
        <v>194</v>
      </c>
      <c r="K175" s="14" t="s">
        <v>194</v>
      </c>
      <c r="L175" s="6" t="s">
        <v>194</v>
      </c>
      <c r="M175" s="6" t="s">
        <v>194</v>
      </c>
      <c r="N175" s="6" t="s">
        <v>194</v>
      </c>
      <c r="O175" s="6" t="s">
        <v>194</v>
      </c>
      <c r="P175" s="6" t="s">
        <v>194</v>
      </c>
      <c r="Q175" s="6" t="s">
        <v>194</v>
      </c>
      <c r="R175" s="6" t="s">
        <v>194</v>
      </c>
      <c r="S175" s="6" t="s">
        <v>194</v>
      </c>
      <c r="T175" s="6" t="s">
        <v>194</v>
      </c>
      <c r="U175" s="15" t="s">
        <v>194</v>
      </c>
    </row>
    <row r="176" spans="1:21" x14ac:dyDescent="0.25">
      <c r="A176" s="25" t="s">
        <v>188</v>
      </c>
      <c r="B176" s="14" t="s">
        <v>194</v>
      </c>
      <c r="C176" s="6" t="s">
        <v>194</v>
      </c>
      <c r="D176" s="6" t="s">
        <v>194</v>
      </c>
      <c r="E176" s="6" t="s">
        <v>194</v>
      </c>
      <c r="F176" s="6" t="s">
        <v>194</v>
      </c>
      <c r="G176" s="6" t="s">
        <v>194</v>
      </c>
      <c r="H176" s="6" t="s">
        <v>194</v>
      </c>
      <c r="I176" s="6" t="s">
        <v>194</v>
      </c>
      <c r="J176" s="15" t="s">
        <v>194</v>
      </c>
      <c r="K176" s="14" t="s">
        <v>194</v>
      </c>
      <c r="L176" s="6" t="s">
        <v>194</v>
      </c>
      <c r="M176" s="6" t="s">
        <v>194</v>
      </c>
      <c r="N176" s="6" t="s">
        <v>194</v>
      </c>
      <c r="O176" s="6" t="s">
        <v>194</v>
      </c>
      <c r="P176" s="6" t="s">
        <v>194</v>
      </c>
      <c r="Q176" s="6" t="s">
        <v>194</v>
      </c>
      <c r="R176" s="6" t="s">
        <v>194</v>
      </c>
      <c r="S176" s="6" t="s">
        <v>194</v>
      </c>
      <c r="T176" s="6" t="s">
        <v>194</v>
      </c>
      <c r="U176" s="15" t="s">
        <v>194</v>
      </c>
    </row>
    <row r="177" spans="1:21" x14ac:dyDescent="0.25">
      <c r="A177" s="25" t="s">
        <v>189</v>
      </c>
      <c r="B177" s="14" t="s">
        <v>194</v>
      </c>
      <c r="C177" s="6" t="s">
        <v>194</v>
      </c>
      <c r="D177" s="6" t="s">
        <v>194</v>
      </c>
      <c r="E177" s="6" t="s">
        <v>194</v>
      </c>
      <c r="F177" s="6" t="s">
        <v>194</v>
      </c>
      <c r="G177" s="6" t="s">
        <v>194</v>
      </c>
      <c r="H177" s="6" t="s">
        <v>194</v>
      </c>
      <c r="I177" s="6" t="s">
        <v>194</v>
      </c>
      <c r="J177" s="15" t="s">
        <v>194</v>
      </c>
      <c r="K177" s="14" t="s">
        <v>194</v>
      </c>
      <c r="L177" s="6" t="s">
        <v>194</v>
      </c>
      <c r="M177" s="6" t="s">
        <v>194</v>
      </c>
      <c r="N177" s="6" t="s">
        <v>194</v>
      </c>
      <c r="O177" s="6" t="s">
        <v>194</v>
      </c>
      <c r="P177" s="6" t="s">
        <v>194</v>
      </c>
      <c r="Q177" s="6" t="s">
        <v>194</v>
      </c>
      <c r="R177" s="6" t="s">
        <v>194</v>
      </c>
      <c r="S177" s="6" t="s">
        <v>194</v>
      </c>
      <c r="T177" s="6" t="s">
        <v>194</v>
      </c>
      <c r="U177" s="15" t="s">
        <v>194</v>
      </c>
    </row>
    <row r="178" spans="1:21" x14ac:dyDescent="0.25">
      <c r="A178" s="22" t="s">
        <v>155</v>
      </c>
      <c r="B178" s="12">
        <f t="shared" ref="B178:J178" si="47">SUM(B174:B177)</f>
        <v>0</v>
      </c>
      <c r="C178" s="5">
        <f t="shared" si="47"/>
        <v>0</v>
      </c>
      <c r="D178" s="5">
        <f t="shared" si="47"/>
        <v>0</v>
      </c>
      <c r="E178" s="5">
        <f t="shared" si="47"/>
        <v>0</v>
      </c>
      <c r="F178" s="5">
        <f t="shared" si="47"/>
        <v>0</v>
      </c>
      <c r="G178" s="5">
        <f t="shared" si="47"/>
        <v>0</v>
      </c>
      <c r="H178" s="5">
        <f t="shared" si="47"/>
        <v>0</v>
      </c>
      <c r="I178" s="5">
        <f t="shared" si="47"/>
        <v>0</v>
      </c>
      <c r="J178" s="13">
        <f t="shared" si="47"/>
        <v>0</v>
      </c>
      <c r="K178" s="12">
        <f t="shared" ref="K178:U178" si="48">SUM(K174:K177)</f>
        <v>0</v>
      </c>
      <c r="L178" s="5">
        <f t="shared" si="48"/>
        <v>0</v>
      </c>
      <c r="M178" s="5">
        <f t="shared" si="48"/>
        <v>0</v>
      </c>
      <c r="N178" s="5">
        <f t="shared" si="48"/>
        <v>0</v>
      </c>
      <c r="O178" s="5">
        <f t="shared" si="48"/>
        <v>0</v>
      </c>
      <c r="P178" s="5">
        <f t="shared" si="48"/>
        <v>0</v>
      </c>
      <c r="Q178" s="5">
        <f t="shared" si="48"/>
        <v>0</v>
      </c>
      <c r="R178" s="5">
        <f t="shared" si="48"/>
        <v>0</v>
      </c>
      <c r="S178" s="5">
        <f t="shared" si="48"/>
        <v>0</v>
      </c>
      <c r="T178" s="5">
        <f t="shared" si="48"/>
        <v>0</v>
      </c>
      <c r="U178" s="13">
        <f t="shared" si="48"/>
        <v>0</v>
      </c>
    </row>
    <row r="179" spans="1:21" x14ac:dyDescent="0.25">
      <c r="A179" s="24"/>
      <c r="B179" s="33"/>
      <c r="C179" s="34"/>
      <c r="D179" s="34"/>
      <c r="E179" s="34"/>
      <c r="F179" s="34"/>
      <c r="G179" s="34"/>
      <c r="H179" s="34"/>
      <c r="I179" s="34"/>
      <c r="J179" s="35"/>
      <c r="K179" s="33"/>
      <c r="L179" s="34"/>
      <c r="M179" s="34"/>
      <c r="N179" s="34"/>
      <c r="O179" s="34"/>
      <c r="P179" s="34"/>
      <c r="Q179" s="34"/>
      <c r="R179" s="34"/>
      <c r="S179" s="34"/>
      <c r="T179" s="34"/>
      <c r="U179" s="35"/>
    </row>
    <row r="180" spans="1:21" x14ac:dyDescent="0.25">
      <c r="A180" s="22" t="s">
        <v>181</v>
      </c>
      <c r="B180" s="33"/>
      <c r="C180" s="34"/>
      <c r="D180" s="34"/>
      <c r="E180" s="34"/>
      <c r="F180" s="34"/>
      <c r="G180" s="34"/>
      <c r="H180" s="34"/>
      <c r="I180" s="34"/>
      <c r="J180" s="35"/>
      <c r="K180" s="33"/>
      <c r="L180" s="34"/>
      <c r="M180" s="34"/>
      <c r="N180" s="34"/>
      <c r="O180" s="34"/>
      <c r="P180" s="34"/>
      <c r="Q180" s="34"/>
      <c r="R180" s="34"/>
      <c r="S180" s="34"/>
      <c r="T180" s="34"/>
      <c r="U180" s="35"/>
    </row>
    <row r="181" spans="1:21" x14ac:dyDescent="0.25">
      <c r="A181" s="25" t="s">
        <v>186</v>
      </c>
      <c r="B181" s="14">
        <v>0</v>
      </c>
      <c r="C181" s="6">
        <v>0</v>
      </c>
      <c r="D181" s="6">
        <v>0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15">
        <v>0</v>
      </c>
      <c r="K181" s="14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15">
        <v>0</v>
      </c>
    </row>
    <row r="182" spans="1:21" x14ac:dyDescent="0.25">
      <c r="A182" s="25" t="s">
        <v>187</v>
      </c>
      <c r="B182" s="14" t="s">
        <v>194</v>
      </c>
      <c r="C182" s="6" t="s">
        <v>194</v>
      </c>
      <c r="D182" s="6" t="s">
        <v>194</v>
      </c>
      <c r="E182" s="6" t="s">
        <v>194</v>
      </c>
      <c r="F182" s="6" t="s">
        <v>194</v>
      </c>
      <c r="G182" s="6" t="s">
        <v>194</v>
      </c>
      <c r="H182" s="6" t="s">
        <v>194</v>
      </c>
      <c r="I182" s="6" t="s">
        <v>194</v>
      </c>
      <c r="J182" s="15" t="s">
        <v>194</v>
      </c>
      <c r="K182" s="14" t="s">
        <v>194</v>
      </c>
      <c r="L182" s="6" t="s">
        <v>194</v>
      </c>
      <c r="M182" s="6" t="s">
        <v>194</v>
      </c>
      <c r="N182" s="6" t="s">
        <v>194</v>
      </c>
      <c r="O182" s="6" t="s">
        <v>194</v>
      </c>
      <c r="P182" s="6" t="s">
        <v>194</v>
      </c>
      <c r="Q182" s="6" t="s">
        <v>194</v>
      </c>
      <c r="R182" s="6" t="s">
        <v>194</v>
      </c>
      <c r="S182" s="6" t="s">
        <v>194</v>
      </c>
      <c r="T182" s="6" t="s">
        <v>194</v>
      </c>
      <c r="U182" s="15" t="s">
        <v>194</v>
      </c>
    </row>
    <row r="183" spans="1:21" x14ac:dyDescent="0.25">
      <c r="A183" s="25" t="s">
        <v>188</v>
      </c>
      <c r="B183" s="14" t="s">
        <v>194</v>
      </c>
      <c r="C183" s="6" t="s">
        <v>194</v>
      </c>
      <c r="D183" s="6" t="s">
        <v>194</v>
      </c>
      <c r="E183" s="6" t="s">
        <v>194</v>
      </c>
      <c r="F183" s="6" t="s">
        <v>194</v>
      </c>
      <c r="G183" s="6" t="s">
        <v>194</v>
      </c>
      <c r="H183" s="6" t="s">
        <v>194</v>
      </c>
      <c r="I183" s="6" t="s">
        <v>194</v>
      </c>
      <c r="J183" s="15" t="s">
        <v>194</v>
      </c>
      <c r="K183" s="14" t="s">
        <v>194</v>
      </c>
      <c r="L183" s="6" t="s">
        <v>194</v>
      </c>
      <c r="M183" s="6" t="s">
        <v>194</v>
      </c>
      <c r="N183" s="6" t="s">
        <v>194</v>
      </c>
      <c r="O183" s="6" t="s">
        <v>194</v>
      </c>
      <c r="P183" s="6" t="s">
        <v>194</v>
      </c>
      <c r="Q183" s="6" t="s">
        <v>194</v>
      </c>
      <c r="R183" s="6" t="s">
        <v>194</v>
      </c>
      <c r="S183" s="6" t="s">
        <v>194</v>
      </c>
      <c r="T183" s="6" t="s">
        <v>194</v>
      </c>
      <c r="U183" s="15" t="s">
        <v>194</v>
      </c>
    </row>
    <row r="184" spans="1:21" x14ac:dyDescent="0.25">
      <c r="A184" s="25" t="s">
        <v>189</v>
      </c>
      <c r="B184" s="14" t="s">
        <v>194</v>
      </c>
      <c r="C184" s="6" t="s">
        <v>194</v>
      </c>
      <c r="D184" s="6" t="s">
        <v>194</v>
      </c>
      <c r="E184" s="6" t="s">
        <v>194</v>
      </c>
      <c r="F184" s="6" t="s">
        <v>194</v>
      </c>
      <c r="G184" s="6" t="s">
        <v>194</v>
      </c>
      <c r="H184" s="6" t="s">
        <v>194</v>
      </c>
      <c r="I184" s="6" t="s">
        <v>194</v>
      </c>
      <c r="J184" s="15" t="s">
        <v>194</v>
      </c>
      <c r="K184" s="14" t="s">
        <v>194</v>
      </c>
      <c r="L184" s="6" t="s">
        <v>194</v>
      </c>
      <c r="M184" s="6" t="s">
        <v>194</v>
      </c>
      <c r="N184" s="6" t="s">
        <v>194</v>
      </c>
      <c r="O184" s="6" t="s">
        <v>194</v>
      </c>
      <c r="P184" s="6" t="s">
        <v>194</v>
      </c>
      <c r="Q184" s="6" t="s">
        <v>194</v>
      </c>
      <c r="R184" s="6" t="s">
        <v>194</v>
      </c>
      <c r="S184" s="6" t="s">
        <v>194</v>
      </c>
      <c r="T184" s="6" t="s">
        <v>194</v>
      </c>
      <c r="U184" s="15" t="s">
        <v>194</v>
      </c>
    </row>
    <row r="185" spans="1:21" x14ac:dyDescent="0.25">
      <c r="A185" s="22" t="s">
        <v>155</v>
      </c>
      <c r="B185" s="12">
        <f t="shared" ref="B185:J185" si="49">SUM(B181:B184)</f>
        <v>0</v>
      </c>
      <c r="C185" s="5">
        <f t="shared" si="49"/>
        <v>0</v>
      </c>
      <c r="D185" s="5">
        <f t="shared" si="49"/>
        <v>0</v>
      </c>
      <c r="E185" s="5">
        <f t="shared" si="49"/>
        <v>0</v>
      </c>
      <c r="F185" s="5">
        <f t="shared" si="49"/>
        <v>0</v>
      </c>
      <c r="G185" s="5">
        <f t="shared" si="49"/>
        <v>0</v>
      </c>
      <c r="H185" s="5">
        <f t="shared" si="49"/>
        <v>0</v>
      </c>
      <c r="I185" s="5">
        <f t="shared" si="49"/>
        <v>0</v>
      </c>
      <c r="J185" s="13">
        <f t="shared" si="49"/>
        <v>0</v>
      </c>
      <c r="K185" s="12">
        <f t="shared" ref="K185:U185" si="50">SUM(K181:K184)</f>
        <v>0</v>
      </c>
      <c r="L185" s="5">
        <f t="shared" si="50"/>
        <v>0</v>
      </c>
      <c r="M185" s="5">
        <f t="shared" si="50"/>
        <v>0</v>
      </c>
      <c r="N185" s="5">
        <f t="shared" si="50"/>
        <v>0</v>
      </c>
      <c r="O185" s="5">
        <f t="shared" si="50"/>
        <v>0</v>
      </c>
      <c r="P185" s="5">
        <f t="shared" si="50"/>
        <v>0</v>
      </c>
      <c r="Q185" s="5">
        <f t="shared" si="50"/>
        <v>0</v>
      </c>
      <c r="R185" s="5">
        <f t="shared" si="50"/>
        <v>0</v>
      </c>
      <c r="S185" s="5">
        <f t="shared" si="50"/>
        <v>0</v>
      </c>
      <c r="T185" s="5">
        <f t="shared" si="50"/>
        <v>0</v>
      </c>
      <c r="U185" s="13">
        <f t="shared" si="50"/>
        <v>0</v>
      </c>
    </row>
    <row r="186" spans="1:21" x14ac:dyDescent="0.25">
      <c r="A186" s="24"/>
      <c r="B186" s="12"/>
      <c r="C186" s="5"/>
      <c r="D186" s="5"/>
      <c r="E186" s="5"/>
      <c r="F186" s="5"/>
      <c r="G186" s="5"/>
      <c r="H186" s="5"/>
      <c r="I186" s="5"/>
      <c r="J186" s="13"/>
      <c r="K186" s="12"/>
      <c r="L186" s="5"/>
      <c r="M186" s="5"/>
      <c r="N186" s="5"/>
      <c r="O186" s="5"/>
      <c r="P186" s="5"/>
      <c r="Q186" s="5"/>
      <c r="R186" s="5"/>
      <c r="S186" s="5"/>
      <c r="T186" s="5"/>
      <c r="U186" s="13"/>
    </row>
    <row r="187" spans="1:21" x14ac:dyDescent="0.25">
      <c r="A187" s="22" t="s">
        <v>182</v>
      </c>
      <c r="B187" s="33"/>
      <c r="C187" s="34"/>
      <c r="D187" s="34"/>
      <c r="E187" s="34"/>
      <c r="F187" s="34"/>
      <c r="G187" s="34"/>
      <c r="H187" s="34"/>
      <c r="I187" s="34"/>
      <c r="J187" s="35"/>
      <c r="K187" s="33"/>
      <c r="L187" s="34"/>
      <c r="M187" s="34"/>
      <c r="N187" s="34"/>
      <c r="O187" s="34"/>
      <c r="P187" s="34"/>
      <c r="Q187" s="34"/>
      <c r="R187" s="34"/>
      <c r="S187" s="34"/>
      <c r="T187" s="34"/>
      <c r="U187" s="35"/>
    </row>
    <row r="188" spans="1:21" x14ac:dyDescent="0.25">
      <c r="A188" s="25" t="s">
        <v>186</v>
      </c>
      <c r="B188" s="14">
        <v>0</v>
      </c>
      <c r="C188" s="6">
        <v>0</v>
      </c>
      <c r="D188" s="6">
        <v>0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15">
        <v>0</v>
      </c>
      <c r="K188" s="14">
        <v>0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  <c r="R188" s="6">
        <v>0</v>
      </c>
      <c r="S188" s="6">
        <v>0</v>
      </c>
      <c r="T188" s="6">
        <v>0</v>
      </c>
      <c r="U188" s="15">
        <v>0</v>
      </c>
    </row>
    <row r="189" spans="1:21" x14ac:dyDescent="0.25">
      <c r="A189" s="25" t="s">
        <v>187</v>
      </c>
      <c r="B189" s="14" t="s">
        <v>194</v>
      </c>
      <c r="C189" s="6" t="s">
        <v>194</v>
      </c>
      <c r="D189" s="6" t="s">
        <v>194</v>
      </c>
      <c r="E189" s="6" t="s">
        <v>194</v>
      </c>
      <c r="F189" s="6" t="s">
        <v>194</v>
      </c>
      <c r="G189" s="6" t="s">
        <v>194</v>
      </c>
      <c r="H189" s="6" t="s">
        <v>194</v>
      </c>
      <c r="I189" s="6" t="s">
        <v>194</v>
      </c>
      <c r="J189" s="15" t="s">
        <v>194</v>
      </c>
      <c r="K189" s="14" t="s">
        <v>194</v>
      </c>
      <c r="L189" s="6" t="s">
        <v>194</v>
      </c>
      <c r="M189" s="6" t="s">
        <v>194</v>
      </c>
      <c r="N189" s="6" t="s">
        <v>194</v>
      </c>
      <c r="O189" s="6" t="s">
        <v>194</v>
      </c>
      <c r="P189" s="6" t="s">
        <v>194</v>
      </c>
      <c r="Q189" s="6" t="s">
        <v>194</v>
      </c>
      <c r="R189" s="6" t="s">
        <v>194</v>
      </c>
      <c r="S189" s="6" t="s">
        <v>194</v>
      </c>
      <c r="T189" s="6" t="s">
        <v>194</v>
      </c>
      <c r="U189" s="15" t="s">
        <v>194</v>
      </c>
    </row>
    <row r="190" spans="1:21" x14ac:dyDescent="0.25">
      <c r="A190" s="25" t="s">
        <v>188</v>
      </c>
      <c r="B190" s="14" t="s">
        <v>194</v>
      </c>
      <c r="C190" s="6" t="s">
        <v>194</v>
      </c>
      <c r="D190" s="6" t="s">
        <v>194</v>
      </c>
      <c r="E190" s="6" t="s">
        <v>194</v>
      </c>
      <c r="F190" s="6" t="s">
        <v>194</v>
      </c>
      <c r="G190" s="6" t="s">
        <v>194</v>
      </c>
      <c r="H190" s="6" t="s">
        <v>194</v>
      </c>
      <c r="I190" s="6" t="s">
        <v>194</v>
      </c>
      <c r="J190" s="15" t="s">
        <v>194</v>
      </c>
      <c r="K190" s="14" t="s">
        <v>194</v>
      </c>
      <c r="L190" s="6" t="s">
        <v>194</v>
      </c>
      <c r="M190" s="6" t="s">
        <v>194</v>
      </c>
      <c r="N190" s="6" t="s">
        <v>194</v>
      </c>
      <c r="O190" s="6" t="s">
        <v>194</v>
      </c>
      <c r="P190" s="6" t="s">
        <v>194</v>
      </c>
      <c r="Q190" s="6" t="s">
        <v>194</v>
      </c>
      <c r="R190" s="6" t="s">
        <v>194</v>
      </c>
      <c r="S190" s="6" t="s">
        <v>194</v>
      </c>
      <c r="T190" s="6" t="s">
        <v>194</v>
      </c>
      <c r="U190" s="15" t="s">
        <v>194</v>
      </c>
    </row>
    <row r="191" spans="1:21" x14ac:dyDescent="0.25">
      <c r="A191" s="25" t="s">
        <v>189</v>
      </c>
      <c r="B191" s="14" t="s">
        <v>194</v>
      </c>
      <c r="C191" s="6" t="s">
        <v>194</v>
      </c>
      <c r="D191" s="6" t="s">
        <v>194</v>
      </c>
      <c r="E191" s="6" t="s">
        <v>194</v>
      </c>
      <c r="F191" s="6" t="s">
        <v>194</v>
      </c>
      <c r="G191" s="6" t="s">
        <v>194</v>
      </c>
      <c r="H191" s="6" t="s">
        <v>194</v>
      </c>
      <c r="I191" s="6" t="s">
        <v>194</v>
      </c>
      <c r="J191" s="15" t="s">
        <v>194</v>
      </c>
      <c r="K191" s="14" t="s">
        <v>194</v>
      </c>
      <c r="L191" s="6" t="s">
        <v>194</v>
      </c>
      <c r="M191" s="6" t="s">
        <v>194</v>
      </c>
      <c r="N191" s="6" t="s">
        <v>194</v>
      </c>
      <c r="O191" s="6" t="s">
        <v>194</v>
      </c>
      <c r="P191" s="6" t="s">
        <v>194</v>
      </c>
      <c r="Q191" s="6" t="s">
        <v>194</v>
      </c>
      <c r="R191" s="6" t="s">
        <v>194</v>
      </c>
      <c r="S191" s="6" t="s">
        <v>194</v>
      </c>
      <c r="T191" s="6" t="s">
        <v>194</v>
      </c>
      <c r="U191" s="15" t="s">
        <v>194</v>
      </c>
    </row>
    <row r="192" spans="1:21" x14ac:dyDescent="0.25">
      <c r="A192" s="22" t="s">
        <v>155</v>
      </c>
      <c r="B192" s="12">
        <f t="shared" ref="B192:J192" si="51">SUM(B188:B191)</f>
        <v>0</v>
      </c>
      <c r="C192" s="5">
        <f t="shared" si="51"/>
        <v>0</v>
      </c>
      <c r="D192" s="5">
        <f t="shared" si="51"/>
        <v>0</v>
      </c>
      <c r="E192" s="5">
        <f t="shared" si="51"/>
        <v>0</v>
      </c>
      <c r="F192" s="5">
        <f t="shared" si="51"/>
        <v>0</v>
      </c>
      <c r="G192" s="5">
        <f t="shared" si="51"/>
        <v>0</v>
      </c>
      <c r="H192" s="5">
        <f t="shared" si="51"/>
        <v>0</v>
      </c>
      <c r="I192" s="5">
        <f t="shared" si="51"/>
        <v>0</v>
      </c>
      <c r="J192" s="13">
        <f t="shared" si="51"/>
        <v>0</v>
      </c>
      <c r="K192" s="12">
        <f t="shared" ref="K192:U192" si="52">SUM(K188:K191)</f>
        <v>0</v>
      </c>
      <c r="L192" s="5">
        <f t="shared" si="52"/>
        <v>0</v>
      </c>
      <c r="M192" s="5">
        <f t="shared" si="52"/>
        <v>0</v>
      </c>
      <c r="N192" s="5">
        <f t="shared" si="52"/>
        <v>0</v>
      </c>
      <c r="O192" s="5">
        <f t="shared" si="52"/>
        <v>0</v>
      </c>
      <c r="P192" s="5">
        <f t="shared" si="52"/>
        <v>0</v>
      </c>
      <c r="Q192" s="5">
        <f t="shared" si="52"/>
        <v>0</v>
      </c>
      <c r="R192" s="5">
        <f t="shared" si="52"/>
        <v>0</v>
      </c>
      <c r="S192" s="5">
        <f t="shared" si="52"/>
        <v>0</v>
      </c>
      <c r="T192" s="5">
        <f t="shared" si="52"/>
        <v>0</v>
      </c>
      <c r="U192" s="13">
        <f t="shared" si="52"/>
        <v>0</v>
      </c>
    </row>
    <row r="193" spans="1:21" x14ac:dyDescent="0.25">
      <c r="A193" s="24"/>
      <c r="B193" s="33"/>
      <c r="C193" s="34"/>
      <c r="D193" s="34"/>
      <c r="E193" s="34"/>
      <c r="F193" s="34"/>
      <c r="G193" s="34"/>
      <c r="H193" s="34"/>
      <c r="I193" s="34"/>
      <c r="J193" s="35"/>
      <c r="K193" s="33"/>
      <c r="L193" s="34"/>
      <c r="M193" s="34"/>
      <c r="N193" s="34"/>
      <c r="O193" s="34"/>
      <c r="P193" s="34"/>
      <c r="Q193" s="34"/>
      <c r="R193" s="34"/>
      <c r="S193" s="34"/>
      <c r="T193" s="34"/>
      <c r="U193" s="35"/>
    </row>
    <row r="194" spans="1:21" x14ac:dyDescent="0.25">
      <c r="A194" s="22" t="s">
        <v>183</v>
      </c>
      <c r="B194" s="33"/>
      <c r="C194" s="34"/>
      <c r="D194" s="34"/>
      <c r="E194" s="34"/>
      <c r="F194" s="34"/>
      <c r="G194" s="34"/>
      <c r="H194" s="34"/>
      <c r="I194" s="34"/>
      <c r="J194" s="35"/>
      <c r="K194" s="33"/>
      <c r="L194" s="34"/>
      <c r="M194" s="34"/>
      <c r="N194" s="34"/>
      <c r="O194" s="34"/>
      <c r="P194" s="34"/>
      <c r="Q194" s="34"/>
      <c r="R194" s="34"/>
      <c r="S194" s="34"/>
      <c r="T194" s="34"/>
      <c r="U194" s="35"/>
    </row>
    <row r="195" spans="1:21" x14ac:dyDescent="0.25">
      <c r="A195" s="25" t="s">
        <v>186</v>
      </c>
      <c r="B195" s="14">
        <v>0</v>
      </c>
      <c r="C195" s="6">
        <v>0</v>
      </c>
      <c r="D195" s="6">
        <v>0</v>
      </c>
      <c r="E195" s="6">
        <v>0</v>
      </c>
      <c r="F195" s="6">
        <v>0</v>
      </c>
      <c r="G195" s="6">
        <v>0</v>
      </c>
      <c r="H195" s="6">
        <v>0</v>
      </c>
      <c r="I195" s="6">
        <v>0</v>
      </c>
      <c r="J195" s="15">
        <v>0</v>
      </c>
      <c r="K195" s="14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  <c r="T195" s="6">
        <v>0</v>
      </c>
      <c r="U195" s="15">
        <v>0</v>
      </c>
    </row>
    <row r="196" spans="1:21" x14ac:dyDescent="0.25">
      <c r="A196" s="25" t="s">
        <v>187</v>
      </c>
      <c r="B196" s="14" t="s">
        <v>194</v>
      </c>
      <c r="C196" s="6" t="s">
        <v>194</v>
      </c>
      <c r="D196" s="6" t="s">
        <v>194</v>
      </c>
      <c r="E196" s="6" t="s">
        <v>194</v>
      </c>
      <c r="F196" s="6" t="s">
        <v>194</v>
      </c>
      <c r="G196" s="6" t="s">
        <v>194</v>
      </c>
      <c r="H196" s="6" t="s">
        <v>194</v>
      </c>
      <c r="I196" s="6" t="s">
        <v>194</v>
      </c>
      <c r="J196" s="15" t="s">
        <v>194</v>
      </c>
      <c r="K196" s="14" t="s">
        <v>194</v>
      </c>
      <c r="L196" s="6" t="s">
        <v>194</v>
      </c>
      <c r="M196" s="6" t="s">
        <v>194</v>
      </c>
      <c r="N196" s="6" t="s">
        <v>194</v>
      </c>
      <c r="O196" s="6" t="s">
        <v>194</v>
      </c>
      <c r="P196" s="6" t="s">
        <v>194</v>
      </c>
      <c r="Q196" s="6" t="s">
        <v>194</v>
      </c>
      <c r="R196" s="6" t="s">
        <v>194</v>
      </c>
      <c r="S196" s="6" t="s">
        <v>194</v>
      </c>
      <c r="T196" s="6" t="s">
        <v>194</v>
      </c>
      <c r="U196" s="15" t="s">
        <v>194</v>
      </c>
    </row>
    <row r="197" spans="1:21" x14ac:dyDescent="0.25">
      <c r="A197" s="25" t="s">
        <v>188</v>
      </c>
      <c r="B197" s="14" t="s">
        <v>194</v>
      </c>
      <c r="C197" s="6" t="s">
        <v>194</v>
      </c>
      <c r="D197" s="6" t="s">
        <v>194</v>
      </c>
      <c r="E197" s="6" t="s">
        <v>194</v>
      </c>
      <c r="F197" s="6" t="s">
        <v>194</v>
      </c>
      <c r="G197" s="6" t="s">
        <v>194</v>
      </c>
      <c r="H197" s="6" t="s">
        <v>194</v>
      </c>
      <c r="I197" s="6" t="s">
        <v>194</v>
      </c>
      <c r="J197" s="15" t="s">
        <v>194</v>
      </c>
      <c r="K197" s="14" t="s">
        <v>194</v>
      </c>
      <c r="L197" s="6" t="s">
        <v>194</v>
      </c>
      <c r="M197" s="6" t="s">
        <v>194</v>
      </c>
      <c r="N197" s="6" t="s">
        <v>194</v>
      </c>
      <c r="O197" s="6" t="s">
        <v>194</v>
      </c>
      <c r="P197" s="6" t="s">
        <v>194</v>
      </c>
      <c r="Q197" s="6" t="s">
        <v>194</v>
      </c>
      <c r="R197" s="6" t="s">
        <v>194</v>
      </c>
      <c r="S197" s="6" t="s">
        <v>194</v>
      </c>
      <c r="T197" s="6" t="s">
        <v>194</v>
      </c>
      <c r="U197" s="15" t="s">
        <v>194</v>
      </c>
    </row>
    <row r="198" spans="1:21" x14ac:dyDescent="0.25">
      <c r="A198" s="25" t="s">
        <v>189</v>
      </c>
      <c r="B198" s="14" t="s">
        <v>194</v>
      </c>
      <c r="C198" s="6" t="s">
        <v>194</v>
      </c>
      <c r="D198" s="6" t="s">
        <v>194</v>
      </c>
      <c r="E198" s="6" t="s">
        <v>194</v>
      </c>
      <c r="F198" s="6" t="s">
        <v>194</v>
      </c>
      <c r="G198" s="6" t="s">
        <v>194</v>
      </c>
      <c r="H198" s="6" t="s">
        <v>194</v>
      </c>
      <c r="I198" s="6" t="s">
        <v>194</v>
      </c>
      <c r="J198" s="15" t="s">
        <v>194</v>
      </c>
      <c r="K198" s="14" t="s">
        <v>194</v>
      </c>
      <c r="L198" s="6" t="s">
        <v>194</v>
      </c>
      <c r="M198" s="6" t="s">
        <v>194</v>
      </c>
      <c r="N198" s="6" t="s">
        <v>194</v>
      </c>
      <c r="O198" s="6" t="s">
        <v>194</v>
      </c>
      <c r="P198" s="6" t="s">
        <v>194</v>
      </c>
      <c r="Q198" s="6" t="s">
        <v>194</v>
      </c>
      <c r="R198" s="6" t="s">
        <v>194</v>
      </c>
      <c r="S198" s="6" t="s">
        <v>194</v>
      </c>
      <c r="T198" s="6" t="s">
        <v>194</v>
      </c>
      <c r="U198" s="15" t="s">
        <v>194</v>
      </c>
    </row>
    <row r="199" spans="1:21" x14ac:dyDescent="0.25">
      <c r="A199" s="22" t="s">
        <v>155</v>
      </c>
      <c r="B199" s="12">
        <f t="shared" ref="B199:J199" si="53">SUM(B195:B198)</f>
        <v>0</v>
      </c>
      <c r="C199" s="5">
        <f t="shared" si="53"/>
        <v>0</v>
      </c>
      <c r="D199" s="5">
        <f t="shared" si="53"/>
        <v>0</v>
      </c>
      <c r="E199" s="5">
        <f t="shared" si="53"/>
        <v>0</v>
      </c>
      <c r="F199" s="5">
        <f t="shared" si="53"/>
        <v>0</v>
      </c>
      <c r="G199" s="5">
        <f t="shared" si="53"/>
        <v>0</v>
      </c>
      <c r="H199" s="5">
        <f t="shared" si="53"/>
        <v>0</v>
      </c>
      <c r="I199" s="5">
        <f t="shared" si="53"/>
        <v>0</v>
      </c>
      <c r="J199" s="13">
        <f t="shared" si="53"/>
        <v>0</v>
      </c>
      <c r="K199" s="12">
        <f t="shared" ref="K199:U199" si="54">SUM(K195:K198)</f>
        <v>0</v>
      </c>
      <c r="L199" s="5">
        <f t="shared" si="54"/>
        <v>0</v>
      </c>
      <c r="M199" s="5">
        <f t="shared" si="54"/>
        <v>0</v>
      </c>
      <c r="N199" s="5">
        <f t="shared" si="54"/>
        <v>0</v>
      </c>
      <c r="O199" s="5">
        <f t="shared" si="54"/>
        <v>0</v>
      </c>
      <c r="P199" s="5">
        <f t="shared" si="54"/>
        <v>0</v>
      </c>
      <c r="Q199" s="5">
        <f t="shared" si="54"/>
        <v>0</v>
      </c>
      <c r="R199" s="5">
        <f t="shared" si="54"/>
        <v>0</v>
      </c>
      <c r="S199" s="5">
        <f t="shared" si="54"/>
        <v>0</v>
      </c>
      <c r="T199" s="5">
        <f t="shared" si="54"/>
        <v>0</v>
      </c>
      <c r="U199" s="13">
        <f t="shared" si="54"/>
        <v>0</v>
      </c>
    </row>
    <row r="200" spans="1:21" x14ac:dyDescent="0.25">
      <c r="A200" s="24"/>
      <c r="B200" s="33"/>
      <c r="C200" s="34"/>
      <c r="D200" s="34"/>
      <c r="E200" s="34"/>
      <c r="F200" s="34"/>
      <c r="G200" s="34"/>
      <c r="H200" s="34"/>
      <c r="I200" s="34"/>
      <c r="J200" s="35"/>
      <c r="K200" s="33"/>
      <c r="L200" s="34"/>
      <c r="M200" s="34"/>
      <c r="N200" s="34"/>
      <c r="O200" s="34"/>
      <c r="P200" s="34"/>
      <c r="Q200" s="34"/>
      <c r="R200" s="34"/>
      <c r="S200" s="34"/>
      <c r="T200" s="34"/>
      <c r="U200" s="35"/>
    </row>
    <row r="201" spans="1:21" x14ac:dyDescent="0.25">
      <c r="A201" s="22" t="s">
        <v>184</v>
      </c>
      <c r="B201" s="33"/>
      <c r="C201" s="34"/>
      <c r="D201" s="34"/>
      <c r="E201" s="34"/>
      <c r="F201" s="34"/>
      <c r="G201" s="34"/>
      <c r="H201" s="34"/>
      <c r="I201" s="34"/>
      <c r="J201" s="35"/>
      <c r="K201" s="33"/>
      <c r="L201" s="34"/>
      <c r="M201" s="34"/>
      <c r="N201" s="34"/>
      <c r="O201" s="34"/>
      <c r="P201" s="34"/>
      <c r="Q201" s="34"/>
      <c r="R201" s="34"/>
      <c r="S201" s="34"/>
      <c r="T201" s="34"/>
      <c r="U201" s="35"/>
    </row>
    <row r="202" spans="1:21" x14ac:dyDescent="0.25">
      <c r="A202" s="25" t="s">
        <v>186</v>
      </c>
      <c r="B202" s="14">
        <v>0</v>
      </c>
      <c r="C202" s="6">
        <v>0</v>
      </c>
      <c r="D202" s="6">
        <v>0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15">
        <v>0</v>
      </c>
      <c r="K202" s="14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15">
        <v>0</v>
      </c>
    </row>
    <row r="203" spans="1:21" x14ac:dyDescent="0.25">
      <c r="A203" s="25" t="s">
        <v>187</v>
      </c>
      <c r="B203" s="14" t="s">
        <v>194</v>
      </c>
      <c r="C203" s="6" t="s">
        <v>194</v>
      </c>
      <c r="D203" s="6" t="s">
        <v>194</v>
      </c>
      <c r="E203" s="6" t="s">
        <v>194</v>
      </c>
      <c r="F203" s="6" t="s">
        <v>194</v>
      </c>
      <c r="G203" s="6" t="s">
        <v>194</v>
      </c>
      <c r="H203" s="6" t="s">
        <v>194</v>
      </c>
      <c r="I203" s="6" t="s">
        <v>194</v>
      </c>
      <c r="J203" s="15" t="s">
        <v>194</v>
      </c>
      <c r="K203" s="14" t="s">
        <v>194</v>
      </c>
      <c r="L203" s="6" t="s">
        <v>194</v>
      </c>
      <c r="M203" s="6" t="s">
        <v>194</v>
      </c>
      <c r="N203" s="6" t="s">
        <v>194</v>
      </c>
      <c r="O203" s="6" t="s">
        <v>194</v>
      </c>
      <c r="P203" s="6" t="s">
        <v>194</v>
      </c>
      <c r="Q203" s="6" t="s">
        <v>194</v>
      </c>
      <c r="R203" s="6" t="s">
        <v>194</v>
      </c>
      <c r="S203" s="6" t="s">
        <v>194</v>
      </c>
      <c r="T203" s="6" t="s">
        <v>194</v>
      </c>
      <c r="U203" s="15" t="s">
        <v>194</v>
      </c>
    </row>
    <row r="204" spans="1:21" x14ac:dyDescent="0.25">
      <c r="A204" s="25" t="s">
        <v>188</v>
      </c>
      <c r="B204" s="14" t="s">
        <v>194</v>
      </c>
      <c r="C204" s="6" t="s">
        <v>194</v>
      </c>
      <c r="D204" s="6" t="s">
        <v>194</v>
      </c>
      <c r="E204" s="6" t="s">
        <v>194</v>
      </c>
      <c r="F204" s="6" t="s">
        <v>194</v>
      </c>
      <c r="G204" s="6" t="s">
        <v>194</v>
      </c>
      <c r="H204" s="6" t="s">
        <v>194</v>
      </c>
      <c r="I204" s="6" t="s">
        <v>194</v>
      </c>
      <c r="J204" s="15" t="s">
        <v>194</v>
      </c>
      <c r="K204" s="14" t="s">
        <v>194</v>
      </c>
      <c r="L204" s="6" t="s">
        <v>194</v>
      </c>
      <c r="M204" s="6" t="s">
        <v>194</v>
      </c>
      <c r="N204" s="6" t="s">
        <v>194</v>
      </c>
      <c r="O204" s="6" t="s">
        <v>194</v>
      </c>
      <c r="P204" s="6" t="s">
        <v>194</v>
      </c>
      <c r="Q204" s="6" t="s">
        <v>194</v>
      </c>
      <c r="R204" s="6" t="s">
        <v>194</v>
      </c>
      <c r="S204" s="6" t="s">
        <v>194</v>
      </c>
      <c r="T204" s="6" t="s">
        <v>194</v>
      </c>
      <c r="U204" s="15" t="s">
        <v>194</v>
      </c>
    </row>
    <row r="205" spans="1:21" x14ac:dyDescent="0.25">
      <c r="A205" s="25" t="s">
        <v>189</v>
      </c>
      <c r="B205" s="14" t="s">
        <v>194</v>
      </c>
      <c r="C205" s="6" t="s">
        <v>194</v>
      </c>
      <c r="D205" s="6" t="s">
        <v>194</v>
      </c>
      <c r="E205" s="6" t="s">
        <v>194</v>
      </c>
      <c r="F205" s="6" t="s">
        <v>194</v>
      </c>
      <c r="G205" s="6" t="s">
        <v>194</v>
      </c>
      <c r="H205" s="6" t="s">
        <v>194</v>
      </c>
      <c r="I205" s="6" t="s">
        <v>194</v>
      </c>
      <c r="J205" s="15" t="s">
        <v>194</v>
      </c>
      <c r="K205" s="14" t="s">
        <v>194</v>
      </c>
      <c r="L205" s="6" t="s">
        <v>194</v>
      </c>
      <c r="M205" s="6" t="s">
        <v>194</v>
      </c>
      <c r="N205" s="6" t="s">
        <v>194</v>
      </c>
      <c r="O205" s="6" t="s">
        <v>194</v>
      </c>
      <c r="P205" s="6" t="s">
        <v>194</v>
      </c>
      <c r="Q205" s="6" t="s">
        <v>194</v>
      </c>
      <c r="R205" s="6" t="s">
        <v>194</v>
      </c>
      <c r="S205" s="6" t="s">
        <v>194</v>
      </c>
      <c r="T205" s="6" t="s">
        <v>194</v>
      </c>
      <c r="U205" s="15" t="s">
        <v>194</v>
      </c>
    </row>
    <row r="206" spans="1:21" ht="15.75" thickBot="1" x14ac:dyDescent="0.3">
      <c r="A206" s="26" t="s">
        <v>155</v>
      </c>
      <c r="B206" s="16">
        <f t="shared" ref="B206:J206" si="55">SUM(B202:B205)</f>
        <v>0</v>
      </c>
      <c r="C206" s="21">
        <f t="shared" si="55"/>
        <v>0</v>
      </c>
      <c r="D206" s="21">
        <f t="shared" si="55"/>
        <v>0</v>
      </c>
      <c r="E206" s="21">
        <f t="shared" si="55"/>
        <v>0</v>
      </c>
      <c r="F206" s="21">
        <f t="shared" si="55"/>
        <v>0</v>
      </c>
      <c r="G206" s="21">
        <f t="shared" si="55"/>
        <v>0</v>
      </c>
      <c r="H206" s="21">
        <f t="shared" si="55"/>
        <v>0</v>
      </c>
      <c r="I206" s="21">
        <f t="shared" si="55"/>
        <v>0</v>
      </c>
      <c r="J206" s="17">
        <f t="shared" si="55"/>
        <v>0</v>
      </c>
      <c r="K206" s="16">
        <f t="shared" ref="K206:U206" si="56">SUM(K202:K205)</f>
        <v>0</v>
      </c>
      <c r="L206" s="21">
        <f t="shared" si="56"/>
        <v>0</v>
      </c>
      <c r="M206" s="21">
        <f t="shared" si="56"/>
        <v>0</v>
      </c>
      <c r="N206" s="21">
        <f t="shared" si="56"/>
        <v>0</v>
      </c>
      <c r="O206" s="21">
        <f t="shared" si="56"/>
        <v>0</v>
      </c>
      <c r="P206" s="21">
        <f t="shared" si="56"/>
        <v>0</v>
      </c>
      <c r="Q206" s="21">
        <f t="shared" si="56"/>
        <v>0</v>
      </c>
      <c r="R206" s="21">
        <f t="shared" si="56"/>
        <v>0</v>
      </c>
      <c r="S206" s="21">
        <f t="shared" si="56"/>
        <v>0</v>
      </c>
      <c r="T206" s="21">
        <f t="shared" si="56"/>
        <v>0</v>
      </c>
      <c r="U206" s="17">
        <f t="shared" si="56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13:J13"/>
    <mergeCell ref="K13:U13"/>
    <mergeCell ref="A13:A14"/>
  </mergeCells>
  <phoneticPr fontId="17" type="noConversion"/>
  <conditionalFormatting sqref="B1:U1048576">
    <cfRule type="cellIs" dxfId="15" priority="1" operator="equal">
      <formula>"Delinquent"</formula>
    </cfRule>
    <cfRule type="cellIs" dxfId="14" priority="2" operator="lessThan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V206"/>
  <sheetViews>
    <sheetView showGridLines="0" workbookViewId="0"/>
  </sheetViews>
  <sheetFormatPr defaultRowHeight="15" x14ac:dyDescent="0.25"/>
  <cols>
    <col min="1" max="1" width="40.5703125" style="1" bestFit="1" customWidth="1"/>
    <col min="2" max="18" width="19.140625" style="45" customWidth="1"/>
    <col min="19" max="19" width="21.140625" style="45" customWidth="1"/>
    <col min="20" max="22" width="19.140625" style="45" customWidth="1"/>
    <col min="23" max="16384" width="9.140625" style="1"/>
  </cols>
  <sheetData>
    <row r="6" spans="1:22" ht="18" x14ac:dyDescent="0.25">
      <c r="A6" s="2" t="str">
        <f>Contents!A7</f>
        <v>Nevada Healthcare Quarterly Reports</v>
      </c>
    </row>
    <row r="7" spans="1:22" ht="18.75" x14ac:dyDescent="0.3">
      <c r="A7" s="42" t="str">
        <f>Contents!A8</f>
        <v>Non-Acute Hospitals Financial Reports: First Quarter 2025</v>
      </c>
      <c r="B7" s="48"/>
      <c r="C7" s="46"/>
      <c r="D7" s="46"/>
      <c r="E7" s="46"/>
      <c r="F7" s="46"/>
      <c r="G7" s="46"/>
      <c r="H7" s="46"/>
    </row>
    <row r="8" spans="1:22" ht="18.75" x14ac:dyDescent="0.3">
      <c r="A8" s="43" t="s">
        <v>54</v>
      </c>
      <c r="B8" s="48"/>
      <c r="C8" s="46"/>
      <c r="D8" s="46"/>
      <c r="E8" s="46"/>
      <c r="F8" s="46"/>
      <c r="G8" s="46"/>
      <c r="H8" s="46"/>
    </row>
    <row r="9" spans="1:22" ht="18.75" x14ac:dyDescent="0.3">
      <c r="A9" s="28" t="str">
        <f>Contents!A9</f>
        <v>Produced on July 9, 2025</v>
      </c>
      <c r="B9" s="48"/>
      <c r="C9" s="46"/>
      <c r="D9" s="46"/>
      <c r="E9" s="46"/>
      <c r="F9" s="46"/>
      <c r="G9" s="46"/>
      <c r="H9" s="46"/>
    </row>
    <row r="10" spans="1:22" ht="18.75" x14ac:dyDescent="0.3">
      <c r="A10" s="28" t="str">
        <f>Contents!A10</f>
        <v>Includes data submitted through July 8, 2025</v>
      </c>
      <c r="B10" s="48"/>
      <c r="C10" s="46"/>
      <c r="D10" s="46"/>
      <c r="E10" s="46"/>
      <c r="F10" s="46"/>
      <c r="G10" s="46"/>
      <c r="H10" s="46"/>
    </row>
    <row r="11" spans="1:22" x14ac:dyDescent="0.25">
      <c r="A11" s="3"/>
      <c r="B11" s="46"/>
      <c r="C11" s="46"/>
      <c r="D11" s="46"/>
      <c r="E11" s="46"/>
      <c r="F11" s="46"/>
      <c r="G11" s="46"/>
      <c r="H11" s="46"/>
    </row>
    <row r="12" spans="1:22" ht="15.75" customHeight="1" thickBot="1" x14ac:dyDescent="0.3">
      <c r="A12" s="29" t="s">
        <v>148</v>
      </c>
      <c r="B12" s="46"/>
      <c r="C12" s="46"/>
      <c r="D12" s="46"/>
      <c r="E12" s="46"/>
      <c r="F12" s="46"/>
      <c r="G12" s="46"/>
      <c r="H12" s="46"/>
    </row>
    <row r="13" spans="1:22" s="49" customFormat="1" x14ac:dyDescent="0.25">
      <c r="A13" s="55" t="s">
        <v>19</v>
      </c>
      <c r="B13" s="52" t="s">
        <v>54</v>
      </c>
      <c r="C13" s="53"/>
      <c r="D13" s="53"/>
      <c r="E13" s="5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54"/>
    </row>
    <row r="14" spans="1:22" s="49" customFormat="1" ht="46.5" customHeight="1" thickBot="1" x14ac:dyDescent="0.3">
      <c r="A14" s="65"/>
      <c r="B14" s="10" t="s">
        <v>55</v>
      </c>
      <c r="C14" s="4" t="s">
        <v>56</v>
      </c>
      <c r="D14" s="4" t="s">
        <v>57</v>
      </c>
      <c r="E14" s="4" t="s">
        <v>58</v>
      </c>
      <c r="F14" s="4" t="s">
        <v>59</v>
      </c>
      <c r="G14" s="4" t="s">
        <v>60</v>
      </c>
      <c r="H14" s="4" t="s">
        <v>61</v>
      </c>
      <c r="I14" s="4" t="s">
        <v>62</v>
      </c>
      <c r="J14" s="4" t="s">
        <v>63</v>
      </c>
      <c r="K14" s="4" t="s">
        <v>64</v>
      </c>
      <c r="L14" s="4" t="s">
        <v>65</v>
      </c>
      <c r="M14" s="4" t="s">
        <v>66</v>
      </c>
      <c r="N14" s="4" t="s">
        <v>67</v>
      </c>
      <c r="O14" s="4" t="s">
        <v>68</v>
      </c>
      <c r="P14" s="4" t="s">
        <v>69</v>
      </c>
      <c r="Q14" s="4" t="s">
        <v>70</v>
      </c>
      <c r="R14" s="4" t="s">
        <v>71</v>
      </c>
      <c r="S14" s="4" t="s">
        <v>72</v>
      </c>
      <c r="T14" s="4" t="s">
        <v>73</v>
      </c>
      <c r="U14" s="4" t="s">
        <v>74</v>
      </c>
      <c r="V14" s="11" t="s">
        <v>35</v>
      </c>
    </row>
    <row r="15" spans="1:22" x14ac:dyDescent="0.25">
      <c r="A15" s="22" t="s">
        <v>156</v>
      </c>
      <c r="B15" s="12">
        <f t="shared" ref="B15:T15" si="0">SUM(B16:B17)</f>
        <v>73650779.179999992</v>
      </c>
      <c r="C15" s="5">
        <f t="shared" si="0"/>
        <v>9869178.9400000013</v>
      </c>
      <c r="D15" s="5">
        <f t="shared" si="0"/>
        <v>3188568.16</v>
      </c>
      <c r="E15" s="5">
        <f t="shared" si="0"/>
        <v>9385738.6199999992</v>
      </c>
      <c r="F15" s="5">
        <f t="shared" si="0"/>
        <v>649944.41999999993</v>
      </c>
      <c r="G15" s="5">
        <f t="shared" si="0"/>
        <v>581072.28</v>
      </c>
      <c r="H15" s="5">
        <f t="shared" si="0"/>
        <v>9279</v>
      </c>
      <c r="I15" s="5">
        <f t="shared" si="0"/>
        <v>188752.34999999998</v>
      </c>
      <c r="J15" s="5">
        <f t="shared" si="0"/>
        <v>15700834.359999999</v>
      </c>
      <c r="K15" s="5">
        <f t="shared" si="0"/>
        <v>1133668.43</v>
      </c>
      <c r="L15" s="5">
        <f t="shared" si="0"/>
        <v>5389401.4800000004</v>
      </c>
      <c r="M15" s="5">
        <f t="shared" si="0"/>
        <v>2346957.5099999998</v>
      </c>
      <c r="N15" s="5">
        <f t="shared" si="0"/>
        <v>6836426.0899999999</v>
      </c>
      <c r="O15" s="5">
        <f t="shared" si="0"/>
        <v>5154742.29</v>
      </c>
      <c r="P15" s="5">
        <f t="shared" si="0"/>
        <v>6581452.9400000004</v>
      </c>
      <c r="Q15" s="5">
        <f t="shared" si="0"/>
        <v>2007204.54</v>
      </c>
      <c r="R15" s="5">
        <f t="shared" si="0"/>
        <v>1757420.56</v>
      </c>
      <c r="S15" s="5">
        <f t="shared" si="0"/>
        <v>1169031.49</v>
      </c>
      <c r="T15" s="5">
        <f t="shared" si="0"/>
        <v>1576275.46</v>
      </c>
      <c r="U15" s="5">
        <f t="shared" ref="U15" si="1">SUM(U16:U17)</f>
        <v>11298955.859999999</v>
      </c>
      <c r="V15" s="18">
        <f t="shared" ref="V15" si="2">SUM(V16:V17)</f>
        <v>155069872.96000001</v>
      </c>
    </row>
    <row r="16" spans="1:22" x14ac:dyDescent="0.25">
      <c r="A16" s="23" t="s">
        <v>146</v>
      </c>
      <c r="B16" s="12">
        <f>B24+B31+B38+B45+B52+B59+B66+B73+B80+B87+B94+B101+B108+B115+B122+B129+B136+B143+B150+B157+B164</f>
        <v>60520969.549999997</v>
      </c>
      <c r="C16" s="5">
        <f t="shared" ref="C16:U16" si="3">C24+C31+C38+C45+C52+C59+C66+C73+C80+C87+C94+C101+C108+C115+C122+C129+C136+C143+C150+C157+C164</f>
        <v>7352615.1900000004</v>
      </c>
      <c r="D16" s="5">
        <f t="shared" si="3"/>
        <v>2475650.2300000004</v>
      </c>
      <c r="E16" s="5">
        <f t="shared" si="3"/>
        <v>5785579.6199999992</v>
      </c>
      <c r="F16" s="5">
        <f t="shared" si="3"/>
        <v>557730.24</v>
      </c>
      <c r="G16" s="5">
        <f t="shared" si="3"/>
        <v>447405.52</v>
      </c>
      <c r="H16" s="5">
        <f t="shared" si="3"/>
        <v>-95794</v>
      </c>
      <c r="I16" s="5">
        <f t="shared" si="3"/>
        <v>159240.09999999998</v>
      </c>
      <c r="J16" s="5">
        <f t="shared" si="3"/>
        <v>14890254.76</v>
      </c>
      <c r="K16" s="5">
        <f t="shared" si="3"/>
        <v>900102.42999999993</v>
      </c>
      <c r="L16" s="5">
        <f t="shared" si="3"/>
        <v>4712457.92</v>
      </c>
      <c r="M16" s="5">
        <f t="shared" si="3"/>
        <v>1917892.67</v>
      </c>
      <c r="N16" s="5">
        <f t="shared" si="3"/>
        <v>6045492.0899999999</v>
      </c>
      <c r="O16" s="5">
        <f t="shared" si="3"/>
        <v>3962635.44</v>
      </c>
      <c r="P16" s="5">
        <f t="shared" si="3"/>
        <v>6346202.96</v>
      </c>
      <c r="Q16" s="5">
        <f t="shared" si="3"/>
        <v>1785964</v>
      </c>
      <c r="R16" s="5">
        <f t="shared" si="3"/>
        <v>1520753.68</v>
      </c>
      <c r="S16" s="5">
        <f t="shared" si="3"/>
        <v>1166031.49</v>
      </c>
      <c r="T16" s="5">
        <f t="shared" si="3"/>
        <v>1332499.51</v>
      </c>
      <c r="U16" s="5">
        <f t="shared" si="3"/>
        <v>10511983.59</v>
      </c>
      <c r="V16" s="18">
        <f t="shared" ref="V16" si="4">V24+V31+V38+V45+V52+V59+V66+V73+V80+V87+V94+V101+V108+V115+V122+V136+V143+V150+V157+V164</f>
        <v>128889855.99000001</v>
      </c>
    </row>
    <row r="17" spans="1:22" x14ac:dyDescent="0.25">
      <c r="A17" s="23" t="s">
        <v>147</v>
      </c>
      <c r="B17" s="12">
        <f>B171+B178+B185+B192+B199+B206</f>
        <v>13129809.629999999</v>
      </c>
      <c r="C17" s="5">
        <f t="shared" ref="C17:V17" si="5">C171+C178+C185+C192+C199+C206</f>
        <v>2516563.75</v>
      </c>
      <c r="D17" s="5">
        <f t="shared" si="5"/>
        <v>712917.92999999993</v>
      </c>
      <c r="E17" s="5">
        <f t="shared" si="5"/>
        <v>3600159</v>
      </c>
      <c r="F17" s="5">
        <f t="shared" si="5"/>
        <v>92214.18</v>
      </c>
      <c r="G17" s="5">
        <f t="shared" si="5"/>
        <v>133666.76</v>
      </c>
      <c r="H17" s="5">
        <f t="shared" si="5"/>
        <v>105073</v>
      </c>
      <c r="I17" s="5">
        <f t="shared" si="5"/>
        <v>29512.25</v>
      </c>
      <c r="J17" s="5">
        <f t="shared" si="5"/>
        <v>810579.6</v>
      </c>
      <c r="K17" s="5">
        <f t="shared" si="5"/>
        <v>233566</v>
      </c>
      <c r="L17" s="5">
        <f t="shared" si="5"/>
        <v>676943.56</v>
      </c>
      <c r="M17" s="5">
        <f t="shared" si="5"/>
        <v>429064.83999999997</v>
      </c>
      <c r="N17" s="5">
        <f t="shared" si="5"/>
        <v>790934</v>
      </c>
      <c r="O17" s="5">
        <f t="shared" si="5"/>
        <v>1192106.8500000001</v>
      </c>
      <c r="P17" s="5">
        <f t="shared" si="5"/>
        <v>235249.98</v>
      </c>
      <c r="Q17" s="5">
        <f t="shared" si="5"/>
        <v>221240.53999999998</v>
      </c>
      <c r="R17" s="5">
        <f t="shared" si="5"/>
        <v>236666.88</v>
      </c>
      <c r="S17" s="5">
        <f t="shared" si="5"/>
        <v>3000</v>
      </c>
      <c r="T17" s="5">
        <f t="shared" si="5"/>
        <v>243775.95</v>
      </c>
      <c r="U17" s="5">
        <f t="shared" si="5"/>
        <v>786972.27</v>
      </c>
      <c r="V17" s="18">
        <f t="shared" si="5"/>
        <v>26180016.969999999</v>
      </c>
    </row>
    <row r="18" spans="1:22" x14ac:dyDescent="0.25">
      <c r="A18" s="24"/>
      <c r="B18" s="33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47"/>
    </row>
    <row r="19" spans="1:22" x14ac:dyDescent="0.25">
      <c r="A19" s="22" t="s">
        <v>159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47"/>
    </row>
    <row r="20" spans="1:22" x14ac:dyDescent="0.25">
      <c r="A20" s="25" t="s">
        <v>186</v>
      </c>
      <c r="B20" s="14" t="s">
        <v>193</v>
      </c>
      <c r="C20" s="6" t="s">
        <v>193</v>
      </c>
      <c r="D20" s="6" t="s">
        <v>193</v>
      </c>
      <c r="E20" s="6" t="s">
        <v>193</v>
      </c>
      <c r="F20" s="6" t="s">
        <v>193</v>
      </c>
      <c r="G20" s="6" t="s">
        <v>193</v>
      </c>
      <c r="H20" s="6" t="s">
        <v>193</v>
      </c>
      <c r="I20" s="6" t="s">
        <v>193</v>
      </c>
      <c r="J20" s="6" t="s">
        <v>193</v>
      </c>
      <c r="K20" s="6" t="s">
        <v>193</v>
      </c>
      <c r="L20" s="6" t="s">
        <v>193</v>
      </c>
      <c r="M20" s="6" t="s">
        <v>193</v>
      </c>
      <c r="N20" s="6" t="s">
        <v>193</v>
      </c>
      <c r="O20" s="6" t="s">
        <v>193</v>
      </c>
      <c r="P20" s="6" t="s">
        <v>193</v>
      </c>
      <c r="Q20" s="6" t="s">
        <v>193</v>
      </c>
      <c r="R20" s="6" t="s">
        <v>193</v>
      </c>
      <c r="S20" s="6" t="s">
        <v>193</v>
      </c>
      <c r="T20" s="6" t="s">
        <v>193</v>
      </c>
      <c r="U20" s="6" t="s">
        <v>193</v>
      </c>
      <c r="V20" s="19" t="s">
        <v>193</v>
      </c>
    </row>
    <row r="21" spans="1:22" x14ac:dyDescent="0.25">
      <c r="A21" s="25" t="s">
        <v>187</v>
      </c>
      <c r="B21" s="14" t="s">
        <v>194</v>
      </c>
      <c r="C21" s="6" t="s">
        <v>194</v>
      </c>
      <c r="D21" s="6" t="s">
        <v>194</v>
      </c>
      <c r="E21" s="6" t="s">
        <v>194</v>
      </c>
      <c r="F21" s="6" t="s">
        <v>194</v>
      </c>
      <c r="G21" s="6" t="s">
        <v>194</v>
      </c>
      <c r="H21" s="6" t="s">
        <v>194</v>
      </c>
      <c r="I21" s="6" t="s">
        <v>194</v>
      </c>
      <c r="J21" s="6" t="s">
        <v>194</v>
      </c>
      <c r="K21" s="6" t="s">
        <v>194</v>
      </c>
      <c r="L21" s="6" t="s">
        <v>194</v>
      </c>
      <c r="M21" s="6" t="s">
        <v>194</v>
      </c>
      <c r="N21" s="6" t="s">
        <v>194</v>
      </c>
      <c r="O21" s="6" t="s">
        <v>194</v>
      </c>
      <c r="P21" s="6" t="s">
        <v>194</v>
      </c>
      <c r="Q21" s="6" t="s">
        <v>194</v>
      </c>
      <c r="R21" s="6" t="s">
        <v>194</v>
      </c>
      <c r="S21" s="6" t="s">
        <v>194</v>
      </c>
      <c r="T21" s="6" t="s">
        <v>194</v>
      </c>
      <c r="U21" s="6" t="s">
        <v>194</v>
      </c>
      <c r="V21" s="19" t="s">
        <v>194</v>
      </c>
    </row>
    <row r="22" spans="1:22" x14ac:dyDescent="0.25">
      <c r="A22" s="25" t="s">
        <v>188</v>
      </c>
      <c r="B22" s="14" t="s">
        <v>194</v>
      </c>
      <c r="C22" s="6" t="s">
        <v>194</v>
      </c>
      <c r="D22" s="6" t="s">
        <v>194</v>
      </c>
      <c r="E22" s="6" t="s">
        <v>194</v>
      </c>
      <c r="F22" s="6" t="s">
        <v>194</v>
      </c>
      <c r="G22" s="6" t="s">
        <v>194</v>
      </c>
      <c r="H22" s="6" t="s">
        <v>194</v>
      </c>
      <c r="I22" s="6" t="s">
        <v>194</v>
      </c>
      <c r="J22" s="6" t="s">
        <v>194</v>
      </c>
      <c r="K22" s="6" t="s">
        <v>194</v>
      </c>
      <c r="L22" s="6" t="s">
        <v>194</v>
      </c>
      <c r="M22" s="6" t="s">
        <v>194</v>
      </c>
      <c r="N22" s="6" t="s">
        <v>194</v>
      </c>
      <c r="O22" s="6" t="s">
        <v>194</v>
      </c>
      <c r="P22" s="6" t="s">
        <v>194</v>
      </c>
      <c r="Q22" s="6" t="s">
        <v>194</v>
      </c>
      <c r="R22" s="6" t="s">
        <v>194</v>
      </c>
      <c r="S22" s="6" t="s">
        <v>194</v>
      </c>
      <c r="T22" s="6" t="s">
        <v>194</v>
      </c>
      <c r="U22" s="6" t="s">
        <v>194</v>
      </c>
      <c r="V22" s="19" t="s">
        <v>194</v>
      </c>
    </row>
    <row r="23" spans="1:22" x14ac:dyDescent="0.25">
      <c r="A23" s="25" t="s">
        <v>189</v>
      </c>
      <c r="B23" s="14" t="s">
        <v>194</v>
      </c>
      <c r="C23" s="6" t="s">
        <v>194</v>
      </c>
      <c r="D23" s="6" t="s">
        <v>194</v>
      </c>
      <c r="E23" s="6" t="s">
        <v>194</v>
      </c>
      <c r="F23" s="6" t="s">
        <v>194</v>
      </c>
      <c r="G23" s="6" t="s">
        <v>194</v>
      </c>
      <c r="H23" s="6" t="s">
        <v>194</v>
      </c>
      <c r="I23" s="6" t="s">
        <v>194</v>
      </c>
      <c r="J23" s="6" t="s">
        <v>194</v>
      </c>
      <c r="K23" s="6" t="s">
        <v>194</v>
      </c>
      <c r="L23" s="6" t="s">
        <v>194</v>
      </c>
      <c r="M23" s="6" t="s">
        <v>194</v>
      </c>
      <c r="N23" s="6" t="s">
        <v>194</v>
      </c>
      <c r="O23" s="6" t="s">
        <v>194</v>
      </c>
      <c r="P23" s="6" t="s">
        <v>194</v>
      </c>
      <c r="Q23" s="6" t="s">
        <v>194</v>
      </c>
      <c r="R23" s="6" t="s">
        <v>194</v>
      </c>
      <c r="S23" s="6" t="s">
        <v>194</v>
      </c>
      <c r="T23" s="6" t="s">
        <v>194</v>
      </c>
      <c r="U23" s="6" t="s">
        <v>194</v>
      </c>
      <c r="V23" s="19" t="s">
        <v>194</v>
      </c>
    </row>
    <row r="24" spans="1:22" x14ac:dyDescent="0.25">
      <c r="A24" s="22" t="s">
        <v>155</v>
      </c>
      <c r="B24" s="12">
        <f t="shared" ref="B24:V24" si="6">SUM(B20:B23)</f>
        <v>0</v>
      </c>
      <c r="C24" s="5">
        <f t="shared" si="6"/>
        <v>0</v>
      </c>
      <c r="D24" s="5">
        <f t="shared" si="6"/>
        <v>0</v>
      </c>
      <c r="E24" s="5">
        <f t="shared" si="6"/>
        <v>0</v>
      </c>
      <c r="F24" s="5">
        <f t="shared" si="6"/>
        <v>0</v>
      </c>
      <c r="G24" s="5">
        <f t="shared" si="6"/>
        <v>0</v>
      </c>
      <c r="H24" s="5">
        <f t="shared" si="6"/>
        <v>0</v>
      </c>
      <c r="I24" s="5">
        <f t="shared" si="6"/>
        <v>0</v>
      </c>
      <c r="J24" s="5">
        <f t="shared" si="6"/>
        <v>0</v>
      </c>
      <c r="K24" s="5">
        <f t="shared" si="6"/>
        <v>0</v>
      </c>
      <c r="L24" s="5">
        <f t="shared" si="6"/>
        <v>0</v>
      </c>
      <c r="M24" s="5">
        <f t="shared" si="6"/>
        <v>0</v>
      </c>
      <c r="N24" s="5">
        <f t="shared" si="6"/>
        <v>0</v>
      </c>
      <c r="O24" s="5">
        <f t="shared" si="6"/>
        <v>0</v>
      </c>
      <c r="P24" s="5">
        <f t="shared" si="6"/>
        <v>0</v>
      </c>
      <c r="Q24" s="5">
        <f t="shared" si="6"/>
        <v>0</v>
      </c>
      <c r="R24" s="5">
        <f t="shared" si="6"/>
        <v>0</v>
      </c>
      <c r="S24" s="5">
        <f t="shared" si="6"/>
        <v>0</v>
      </c>
      <c r="T24" s="5">
        <f t="shared" si="6"/>
        <v>0</v>
      </c>
      <c r="U24" s="5">
        <f t="shared" si="6"/>
        <v>0</v>
      </c>
      <c r="V24" s="18">
        <f t="shared" si="6"/>
        <v>0</v>
      </c>
    </row>
    <row r="25" spans="1:22" x14ac:dyDescent="0.25">
      <c r="A25" s="24"/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47"/>
    </row>
    <row r="26" spans="1:22" x14ac:dyDescent="0.25">
      <c r="A26" s="22" t="s">
        <v>160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47"/>
    </row>
    <row r="27" spans="1:22" x14ac:dyDescent="0.25">
      <c r="A27" s="25" t="s">
        <v>186</v>
      </c>
      <c r="B27" s="14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19">
        <v>0</v>
      </c>
    </row>
    <row r="28" spans="1:22" x14ac:dyDescent="0.25">
      <c r="A28" s="25" t="s">
        <v>187</v>
      </c>
      <c r="B28" s="14" t="s">
        <v>194</v>
      </c>
      <c r="C28" s="6" t="s">
        <v>194</v>
      </c>
      <c r="D28" s="6" t="s">
        <v>194</v>
      </c>
      <c r="E28" s="6" t="s">
        <v>194</v>
      </c>
      <c r="F28" s="6" t="s">
        <v>194</v>
      </c>
      <c r="G28" s="6" t="s">
        <v>194</v>
      </c>
      <c r="H28" s="6" t="s">
        <v>194</v>
      </c>
      <c r="I28" s="6" t="s">
        <v>194</v>
      </c>
      <c r="J28" s="6" t="s">
        <v>194</v>
      </c>
      <c r="K28" s="6" t="s">
        <v>194</v>
      </c>
      <c r="L28" s="6" t="s">
        <v>194</v>
      </c>
      <c r="M28" s="6" t="s">
        <v>194</v>
      </c>
      <c r="N28" s="6" t="s">
        <v>194</v>
      </c>
      <c r="O28" s="6" t="s">
        <v>194</v>
      </c>
      <c r="P28" s="6" t="s">
        <v>194</v>
      </c>
      <c r="Q28" s="6" t="s">
        <v>194</v>
      </c>
      <c r="R28" s="6" t="s">
        <v>194</v>
      </c>
      <c r="S28" s="6" t="s">
        <v>194</v>
      </c>
      <c r="T28" s="6" t="s">
        <v>194</v>
      </c>
      <c r="U28" s="6" t="s">
        <v>194</v>
      </c>
      <c r="V28" s="19" t="s">
        <v>194</v>
      </c>
    </row>
    <row r="29" spans="1:22" x14ac:dyDescent="0.25">
      <c r="A29" s="25" t="s">
        <v>188</v>
      </c>
      <c r="B29" s="14" t="s">
        <v>194</v>
      </c>
      <c r="C29" s="6" t="s">
        <v>194</v>
      </c>
      <c r="D29" s="6" t="s">
        <v>194</v>
      </c>
      <c r="E29" s="6" t="s">
        <v>194</v>
      </c>
      <c r="F29" s="6" t="s">
        <v>194</v>
      </c>
      <c r="G29" s="6" t="s">
        <v>194</v>
      </c>
      <c r="H29" s="6" t="s">
        <v>194</v>
      </c>
      <c r="I29" s="6" t="s">
        <v>194</v>
      </c>
      <c r="J29" s="6" t="s">
        <v>194</v>
      </c>
      <c r="K29" s="6" t="s">
        <v>194</v>
      </c>
      <c r="L29" s="6" t="s">
        <v>194</v>
      </c>
      <c r="M29" s="6" t="s">
        <v>194</v>
      </c>
      <c r="N29" s="6" t="s">
        <v>194</v>
      </c>
      <c r="O29" s="6" t="s">
        <v>194</v>
      </c>
      <c r="P29" s="6" t="s">
        <v>194</v>
      </c>
      <c r="Q29" s="6" t="s">
        <v>194</v>
      </c>
      <c r="R29" s="6" t="s">
        <v>194</v>
      </c>
      <c r="S29" s="6" t="s">
        <v>194</v>
      </c>
      <c r="T29" s="6" t="s">
        <v>194</v>
      </c>
      <c r="U29" s="6" t="s">
        <v>194</v>
      </c>
      <c r="V29" s="19" t="s">
        <v>194</v>
      </c>
    </row>
    <row r="30" spans="1:22" x14ac:dyDescent="0.25">
      <c r="A30" s="25" t="s">
        <v>189</v>
      </c>
      <c r="B30" s="14" t="s">
        <v>194</v>
      </c>
      <c r="C30" s="6" t="s">
        <v>194</v>
      </c>
      <c r="D30" s="6" t="s">
        <v>194</v>
      </c>
      <c r="E30" s="6" t="s">
        <v>194</v>
      </c>
      <c r="F30" s="6" t="s">
        <v>194</v>
      </c>
      <c r="G30" s="6" t="s">
        <v>194</v>
      </c>
      <c r="H30" s="6" t="s">
        <v>194</v>
      </c>
      <c r="I30" s="6" t="s">
        <v>194</v>
      </c>
      <c r="J30" s="6" t="s">
        <v>194</v>
      </c>
      <c r="K30" s="6" t="s">
        <v>194</v>
      </c>
      <c r="L30" s="6" t="s">
        <v>194</v>
      </c>
      <c r="M30" s="6" t="s">
        <v>194</v>
      </c>
      <c r="N30" s="6" t="s">
        <v>194</v>
      </c>
      <c r="O30" s="6" t="s">
        <v>194</v>
      </c>
      <c r="P30" s="6" t="s">
        <v>194</v>
      </c>
      <c r="Q30" s="6" t="s">
        <v>194</v>
      </c>
      <c r="R30" s="6" t="s">
        <v>194</v>
      </c>
      <c r="S30" s="6" t="s">
        <v>194</v>
      </c>
      <c r="T30" s="6" t="s">
        <v>194</v>
      </c>
      <c r="U30" s="6" t="s">
        <v>194</v>
      </c>
      <c r="V30" s="19" t="s">
        <v>194</v>
      </c>
    </row>
    <row r="31" spans="1:22" x14ac:dyDescent="0.25">
      <c r="A31" s="22" t="s">
        <v>155</v>
      </c>
      <c r="B31" s="12">
        <f t="shared" ref="B31:V31" si="7">SUM(B27:B30)</f>
        <v>0</v>
      </c>
      <c r="C31" s="5">
        <f t="shared" si="7"/>
        <v>0</v>
      </c>
      <c r="D31" s="5">
        <f t="shared" si="7"/>
        <v>0</v>
      </c>
      <c r="E31" s="5">
        <f t="shared" si="7"/>
        <v>0</v>
      </c>
      <c r="F31" s="5">
        <f t="shared" si="7"/>
        <v>0</v>
      </c>
      <c r="G31" s="5">
        <f t="shared" si="7"/>
        <v>0</v>
      </c>
      <c r="H31" s="5">
        <f t="shared" si="7"/>
        <v>0</v>
      </c>
      <c r="I31" s="5">
        <f t="shared" si="7"/>
        <v>0</v>
      </c>
      <c r="J31" s="5">
        <f t="shared" si="7"/>
        <v>0</v>
      </c>
      <c r="K31" s="5">
        <f t="shared" si="7"/>
        <v>0</v>
      </c>
      <c r="L31" s="5">
        <f t="shared" si="7"/>
        <v>0</v>
      </c>
      <c r="M31" s="5">
        <f t="shared" si="7"/>
        <v>0</v>
      </c>
      <c r="N31" s="5">
        <f t="shared" si="7"/>
        <v>0</v>
      </c>
      <c r="O31" s="5">
        <f t="shared" si="7"/>
        <v>0</v>
      </c>
      <c r="P31" s="5">
        <f t="shared" si="7"/>
        <v>0</v>
      </c>
      <c r="Q31" s="5">
        <f t="shared" si="7"/>
        <v>0</v>
      </c>
      <c r="R31" s="5">
        <f t="shared" si="7"/>
        <v>0</v>
      </c>
      <c r="S31" s="5">
        <f t="shared" si="7"/>
        <v>0</v>
      </c>
      <c r="T31" s="5">
        <f t="shared" si="7"/>
        <v>0</v>
      </c>
      <c r="U31" s="5">
        <f t="shared" si="7"/>
        <v>0</v>
      </c>
      <c r="V31" s="18">
        <f t="shared" si="7"/>
        <v>0</v>
      </c>
    </row>
    <row r="32" spans="1:22" x14ac:dyDescent="0.25">
      <c r="A32" s="24"/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47"/>
    </row>
    <row r="33" spans="1:22" x14ac:dyDescent="0.25">
      <c r="A33" s="22" t="s">
        <v>161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47"/>
    </row>
    <row r="34" spans="1:22" x14ac:dyDescent="0.25">
      <c r="A34" s="25" t="s">
        <v>186</v>
      </c>
      <c r="B34" s="14" t="s">
        <v>193</v>
      </c>
      <c r="C34" s="6" t="s">
        <v>193</v>
      </c>
      <c r="D34" s="6" t="s">
        <v>193</v>
      </c>
      <c r="E34" s="6" t="s">
        <v>193</v>
      </c>
      <c r="F34" s="6" t="s">
        <v>193</v>
      </c>
      <c r="G34" s="6" t="s">
        <v>193</v>
      </c>
      <c r="H34" s="6" t="s">
        <v>193</v>
      </c>
      <c r="I34" s="6" t="s">
        <v>193</v>
      </c>
      <c r="J34" s="6" t="s">
        <v>193</v>
      </c>
      <c r="K34" s="6" t="s">
        <v>193</v>
      </c>
      <c r="L34" s="6" t="s">
        <v>193</v>
      </c>
      <c r="M34" s="6" t="s">
        <v>193</v>
      </c>
      <c r="N34" s="6" t="s">
        <v>193</v>
      </c>
      <c r="O34" s="6" t="s">
        <v>193</v>
      </c>
      <c r="P34" s="6" t="s">
        <v>193</v>
      </c>
      <c r="Q34" s="6" t="s">
        <v>193</v>
      </c>
      <c r="R34" s="6" t="s">
        <v>193</v>
      </c>
      <c r="S34" s="6" t="s">
        <v>193</v>
      </c>
      <c r="T34" s="6" t="s">
        <v>193</v>
      </c>
      <c r="U34" s="6" t="s">
        <v>193</v>
      </c>
      <c r="V34" s="19" t="s">
        <v>193</v>
      </c>
    </row>
    <row r="35" spans="1:22" x14ac:dyDescent="0.25">
      <c r="A35" s="25" t="s">
        <v>187</v>
      </c>
      <c r="B35" s="14" t="s">
        <v>194</v>
      </c>
      <c r="C35" s="6" t="s">
        <v>194</v>
      </c>
      <c r="D35" s="6" t="s">
        <v>194</v>
      </c>
      <c r="E35" s="6" t="s">
        <v>194</v>
      </c>
      <c r="F35" s="6" t="s">
        <v>194</v>
      </c>
      <c r="G35" s="6" t="s">
        <v>194</v>
      </c>
      <c r="H35" s="6" t="s">
        <v>194</v>
      </c>
      <c r="I35" s="6" t="s">
        <v>194</v>
      </c>
      <c r="J35" s="6" t="s">
        <v>194</v>
      </c>
      <c r="K35" s="6" t="s">
        <v>194</v>
      </c>
      <c r="L35" s="6" t="s">
        <v>194</v>
      </c>
      <c r="M35" s="6" t="s">
        <v>194</v>
      </c>
      <c r="N35" s="6" t="s">
        <v>194</v>
      </c>
      <c r="O35" s="6" t="s">
        <v>194</v>
      </c>
      <c r="P35" s="6" t="s">
        <v>194</v>
      </c>
      <c r="Q35" s="6" t="s">
        <v>194</v>
      </c>
      <c r="R35" s="6" t="s">
        <v>194</v>
      </c>
      <c r="S35" s="6" t="s">
        <v>194</v>
      </c>
      <c r="T35" s="6" t="s">
        <v>194</v>
      </c>
      <c r="U35" s="6" t="s">
        <v>194</v>
      </c>
      <c r="V35" s="19" t="s">
        <v>194</v>
      </c>
    </row>
    <row r="36" spans="1:22" x14ac:dyDescent="0.25">
      <c r="A36" s="25" t="s">
        <v>188</v>
      </c>
      <c r="B36" s="14" t="s">
        <v>194</v>
      </c>
      <c r="C36" s="6" t="s">
        <v>194</v>
      </c>
      <c r="D36" s="6" t="s">
        <v>194</v>
      </c>
      <c r="E36" s="6" t="s">
        <v>194</v>
      </c>
      <c r="F36" s="6" t="s">
        <v>194</v>
      </c>
      <c r="G36" s="6" t="s">
        <v>194</v>
      </c>
      <c r="H36" s="6" t="s">
        <v>194</v>
      </c>
      <c r="I36" s="6" t="s">
        <v>194</v>
      </c>
      <c r="J36" s="6" t="s">
        <v>194</v>
      </c>
      <c r="K36" s="6" t="s">
        <v>194</v>
      </c>
      <c r="L36" s="6" t="s">
        <v>194</v>
      </c>
      <c r="M36" s="6" t="s">
        <v>194</v>
      </c>
      <c r="N36" s="6" t="s">
        <v>194</v>
      </c>
      <c r="O36" s="6" t="s">
        <v>194</v>
      </c>
      <c r="P36" s="6" t="s">
        <v>194</v>
      </c>
      <c r="Q36" s="6" t="s">
        <v>194</v>
      </c>
      <c r="R36" s="6" t="s">
        <v>194</v>
      </c>
      <c r="S36" s="6" t="s">
        <v>194</v>
      </c>
      <c r="T36" s="6" t="s">
        <v>194</v>
      </c>
      <c r="U36" s="6" t="s">
        <v>194</v>
      </c>
      <c r="V36" s="19" t="s">
        <v>194</v>
      </c>
    </row>
    <row r="37" spans="1:22" x14ac:dyDescent="0.25">
      <c r="A37" s="25" t="s">
        <v>189</v>
      </c>
      <c r="B37" s="14" t="s">
        <v>194</v>
      </c>
      <c r="C37" s="6" t="s">
        <v>194</v>
      </c>
      <c r="D37" s="6" t="s">
        <v>194</v>
      </c>
      <c r="E37" s="6" t="s">
        <v>194</v>
      </c>
      <c r="F37" s="6" t="s">
        <v>194</v>
      </c>
      <c r="G37" s="6" t="s">
        <v>194</v>
      </c>
      <c r="H37" s="6" t="s">
        <v>194</v>
      </c>
      <c r="I37" s="6" t="s">
        <v>194</v>
      </c>
      <c r="J37" s="6" t="s">
        <v>194</v>
      </c>
      <c r="K37" s="6" t="s">
        <v>194</v>
      </c>
      <c r="L37" s="6" t="s">
        <v>194</v>
      </c>
      <c r="M37" s="6" t="s">
        <v>194</v>
      </c>
      <c r="N37" s="6" t="s">
        <v>194</v>
      </c>
      <c r="O37" s="6" t="s">
        <v>194</v>
      </c>
      <c r="P37" s="6" t="s">
        <v>194</v>
      </c>
      <c r="Q37" s="6" t="s">
        <v>194</v>
      </c>
      <c r="R37" s="6" t="s">
        <v>194</v>
      </c>
      <c r="S37" s="6" t="s">
        <v>194</v>
      </c>
      <c r="T37" s="6" t="s">
        <v>194</v>
      </c>
      <c r="U37" s="6" t="s">
        <v>194</v>
      </c>
      <c r="V37" s="19" t="s">
        <v>194</v>
      </c>
    </row>
    <row r="38" spans="1:22" x14ac:dyDescent="0.25">
      <c r="A38" s="22" t="s">
        <v>155</v>
      </c>
      <c r="B38" s="12">
        <f t="shared" ref="B38:V38" si="8">SUM(B34:B37)</f>
        <v>0</v>
      </c>
      <c r="C38" s="5">
        <f t="shared" si="8"/>
        <v>0</v>
      </c>
      <c r="D38" s="5">
        <f t="shared" si="8"/>
        <v>0</v>
      </c>
      <c r="E38" s="5">
        <f t="shared" si="8"/>
        <v>0</v>
      </c>
      <c r="F38" s="5">
        <f t="shared" si="8"/>
        <v>0</v>
      </c>
      <c r="G38" s="5">
        <f t="shared" si="8"/>
        <v>0</v>
      </c>
      <c r="H38" s="5">
        <f t="shared" si="8"/>
        <v>0</v>
      </c>
      <c r="I38" s="5">
        <f t="shared" si="8"/>
        <v>0</v>
      </c>
      <c r="J38" s="5">
        <f t="shared" si="8"/>
        <v>0</v>
      </c>
      <c r="K38" s="5">
        <f t="shared" si="8"/>
        <v>0</v>
      </c>
      <c r="L38" s="5">
        <f t="shared" si="8"/>
        <v>0</v>
      </c>
      <c r="M38" s="5">
        <f t="shared" si="8"/>
        <v>0</v>
      </c>
      <c r="N38" s="5">
        <f t="shared" si="8"/>
        <v>0</v>
      </c>
      <c r="O38" s="5">
        <f t="shared" si="8"/>
        <v>0</v>
      </c>
      <c r="P38" s="5">
        <f t="shared" si="8"/>
        <v>0</v>
      </c>
      <c r="Q38" s="5">
        <f t="shared" si="8"/>
        <v>0</v>
      </c>
      <c r="R38" s="5">
        <f t="shared" si="8"/>
        <v>0</v>
      </c>
      <c r="S38" s="5">
        <f t="shared" si="8"/>
        <v>0</v>
      </c>
      <c r="T38" s="5">
        <f t="shared" si="8"/>
        <v>0</v>
      </c>
      <c r="U38" s="5">
        <f t="shared" si="8"/>
        <v>0</v>
      </c>
      <c r="V38" s="18">
        <f t="shared" si="8"/>
        <v>0</v>
      </c>
    </row>
    <row r="39" spans="1:22" x14ac:dyDescent="0.25">
      <c r="A39" s="24"/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47"/>
    </row>
    <row r="40" spans="1:22" x14ac:dyDescent="0.25">
      <c r="A40" s="22" t="s">
        <v>162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47"/>
    </row>
    <row r="41" spans="1:22" x14ac:dyDescent="0.25">
      <c r="A41" s="25" t="s">
        <v>186</v>
      </c>
      <c r="B41" s="14">
        <v>4256049.59</v>
      </c>
      <c r="C41" s="6">
        <v>417154.12</v>
      </c>
      <c r="D41" s="6">
        <v>395009.33</v>
      </c>
      <c r="E41" s="6">
        <v>0</v>
      </c>
      <c r="F41" s="6">
        <v>17544.240000000002</v>
      </c>
      <c r="G41" s="6">
        <v>53447.519999999997</v>
      </c>
      <c r="H41" s="6">
        <v>0</v>
      </c>
      <c r="I41" s="6">
        <v>13357.09</v>
      </c>
      <c r="J41" s="6">
        <v>33594.199999999997</v>
      </c>
      <c r="K41" s="6">
        <v>32198.43</v>
      </c>
      <c r="L41" s="6">
        <v>275129.81</v>
      </c>
      <c r="M41" s="6">
        <v>146980.59</v>
      </c>
      <c r="N41" s="6">
        <v>532542.44999999995</v>
      </c>
      <c r="O41" s="6">
        <v>5179.38</v>
      </c>
      <c r="P41" s="6">
        <v>24563.01</v>
      </c>
      <c r="Q41" s="6">
        <v>108390.15</v>
      </c>
      <c r="R41" s="6">
        <v>20848.75</v>
      </c>
      <c r="S41" s="6">
        <v>183603.22</v>
      </c>
      <c r="T41" s="6">
        <v>60686.93</v>
      </c>
      <c r="U41" s="6">
        <v>908422.27</v>
      </c>
      <c r="V41" s="19">
        <v>7484701.0800000001</v>
      </c>
    </row>
    <row r="42" spans="1:22" x14ac:dyDescent="0.25">
      <c r="A42" s="25" t="s">
        <v>187</v>
      </c>
      <c r="B42" s="14" t="s">
        <v>194</v>
      </c>
      <c r="C42" s="6" t="s">
        <v>194</v>
      </c>
      <c r="D42" s="6" t="s">
        <v>194</v>
      </c>
      <c r="E42" s="6" t="s">
        <v>194</v>
      </c>
      <c r="F42" s="6" t="s">
        <v>194</v>
      </c>
      <c r="G42" s="6" t="s">
        <v>194</v>
      </c>
      <c r="H42" s="6" t="s">
        <v>194</v>
      </c>
      <c r="I42" s="6" t="s">
        <v>194</v>
      </c>
      <c r="J42" s="6" t="s">
        <v>194</v>
      </c>
      <c r="K42" s="6" t="s">
        <v>194</v>
      </c>
      <c r="L42" s="6" t="s">
        <v>194</v>
      </c>
      <c r="M42" s="6" t="s">
        <v>194</v>
      </c>
      <c r="N42" s="6" t="s">
        <v>194</v>
      </c>
      <c r="O42" s="6" t="s">
        <v>194</v>
      </c>
      <c r="P42" s="6" t="s">
        <v>194</v>
      </c>
      <c r="Q42" s="6" t="s">
        <v>194</v>
      </c>
      <c r="R42" s="6" t="s">
        <v>194</v>
      </c>
      <c r="S42" s="6" t="s">
        <v>194</v>
      </c>
      <c r="T42" s="6" t="s">
        <v>194</v>
      </c>
      <c r="U42" s="6" t="s">
        <v>194</v>
      </c>
      <c r="V42" s="19" t="s">
        <v>194</v>
      </c>
    </row>
    <row r="43" spans="1:22" x14ac:dyDescent="0.25">
      <c r="A43" s="25" t="s">
        <v>188</v>
      </c>
      <c r="B43" s="14" t="s">
        <v>194</v>
      </c>
      <c r="C43" s="6" t="s">
        <v>194</v>
      </c>
      <c r="D43" s="6" t="s">
        <v>194</v>
      </c>
      <c r="E43" s="6" t="s">
        <v>194</v>
      </c>
      <c r="F43" s="6" t="s">
        <v>194</v>
      </c>
      <c r="G43" s="6" t="s">
        <v>194</v>
      </c>
      <c r="H43" s="6" t="s">
        <v>194</v>
      </c>
      <c r="I43" s="6" t="s">
        <v>194</v>
      </c>
      <c r="J43" s="6" t="s">
        <v>194</v>
      </c>
      <c r="K43" s="6" t="s">
        <v>194</v>
      </c>
      <c r="L43" s="6" t="s">
        <v>194</v>
      </c>
      <c r="M43" s="6" t="s">
        <v>194</v>
      </c>
      <c r="N43" s="6" t="s">
        <v>194</v>
      </c>
      <c r="O43" s="6" t="s">
        <v>194</v>
      </c>
      <c r="P43" s="6" t="s">
        <v>194</v>
      </c>
      <c r="Q43" s="6" t="s">
        <v>194</v>
      </c>
      <c r="R43" s="6" t="s">
        <v>194</v>
      </c>
      <c r="S43" s="6" t="s">
        <v>194</v>
      </c>
      <c r="T43" s="6" t="s">
        <v>194</v>
      </c>
      <c r="U43" s="6" t="s">
        <v>194</v>
      </c>
      <c r="V43" s="19" t="s">
        <v>194</v>
      </c>
    </row>
    <row r="44" spans="1:22" x14ac:dyDescent="0.25">
      <c r="A44" s="25" t="s">
        <v>189</v>
      </c>
      <c r="B44" s="14" t="s">
        <v>194</v>
      </c>
      <c r="C44" s="6" t="s">
        <v>194</v>
      </c>
      <c r="D44" s="6" t="s">
        <v>194</v>
      </c>
      <c r="E44" s="6" t="s">
        <v>194</v>
      </c>
      <c r="F44" s="6" t="s">
        <v>194</v>
      </c>
      <c r="G44" s="6" t="s">
        <v>194</v>
      </c>
      <c r="H44" s="6" t="s">
        <v>194</v>
      </c>
      <c r="I44" s="6" t="s">
        <v>194</v>
      </c>
      <c r="J44" s="6" t="s">
        <v>194</v>
      </c>
      <c r="K44" s="6" t="s">
        <v>194</v>
      </c>
      <c r="L44" s="6" t="s">
        <v>194</v>
      </c>
      <c r="M44" s="6" t="s">
        <v>194</v>
      </c>
      <c r="N44" s="6" t="s">
        <v>194</v>
      </c>
      <c r="O44" s="6" t="s">
        <v>194</v>
      </c>
      <c r="P44" s="6" t="s">
        <v>194</v>
      </c>
      <c r="Q44" s="6" t="s">
        <v>194</v>
      </c>
      <c r="R44" s="6" t="s">
        <v>194</v>
      </c>
      <c r="S44" s="6" t="s">
        <v>194</v>
      </c>
      <c r="T44" s="6" t="s">
        <v>194</v>
      </c>
      <c r="U44" s="6" t="s">
        <v>194</v>
      </c>
      <c r="V44" s="19" t="s">
        <v>194</v>
      </c>
    </row>
    <row r="45" spans="1:22" x14ac:dyDescent="0.25">
      <c r="A45" s="22" t="s">
        <v>155</v>
      </c>
      <c r="B45" s="12">
        <f t="shared" ref="B45:V45" si="9">SUM(B41:B44)</f>
        <v>4256049.59</v>
      </c>
      <c r="C45" s="5">
        <f t="shared" si="9"/>
        <v>417154.12</v>
      </c>
      <c r="D45" s="5">
        <f t="shared" si="9"/>
        <v>395009.33</v>
      </c>
      <c r="E45" s="5">
        <f t="shared" si="9"/>
        <v>0</v>
      </c>
      <c r="F45" s="5">
        <f t="shared" si="9"/>
        <v>17544.240000000002</v>
      </c>
      <c r="G45" s="5">
        <f t="shared" si="9"/>
        <v>53447.519999999997</v>
      </c>
      <c r="H45" s="5">
        <f t="shared" si="9"/>
        <v>0</v>
      </c>
      <c r="I45" s="5">
        <f t="shared" si="9"/>
        <v>13357.09</v>
      </c>
      <c r="J45" s="5">
        <f t="shared" si="9"/>
        <v>33594.199999999997</v>
      </c>
      <c r="K45" s="5">
        <f t="shared" si="9"/>
        <v>32198.43</v>
      </c>
      <c r="L45" s="5">
        <f t="shared" si="9"/>
        <v>275129.81</v>
      </c>
      <c r="M45" s="5">
        <f t="shared" si="9"/>
        <v>146980.59</v>
      </c>
      <c r="N45" s="5">
        <f t="shared" si="9"/>
        <v>532542.44999999995</v>
      </c>
      <c r="O45" s="5">
        <f t="shared" si="9"/>
        <v>5179.38</v>
      </c>
      <c r="P45" s="5">
        <f t="shared" si="9"/>
        <v>24563.01</v>
      </c>
      <c r="Q45" s="5">
        <f t="shared" si="9"/>
        <v>108390.15</v>
      </c>
      <c r="R45" s="5">
        <f t="shared" si="9"/>
        <v>20848.75</v>
      </c>
      <c r="S45" s="5">
        <f t="shared" si="9"/>
        <v>183603.22</v>
      </c>
      <c r="T45" s="5">
        <f t="shared" si="9"/>
        <v>60686.93</v>
      </c>
      <c r="U45" s="5">
        <f t="shared" si="9"/>
        <v>908422.27</v>
      </c>
      <c r="V45" s="18">
        <f t="shared" si="9"/>
        <v>7484701.0800000001</v>
      </c>
    </row>
    <row r="46" spans="1:22" x14ac:dyDescent="0.25">
      <c r="A46" s="24"/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47"/>
    </row>
    <row r="47" spans="1:22" x14ac:dyDescent="0.25">
      <c r="A47" s="22" t="s">
        <v>163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47"/>
    </row>
    <row r="48" spans="1:22" x14ac:dyDescent="0.25">
      <c r="A48" s="25" t="s">
        <v>186</v>
      </c>
      <c r="B48" s="14" t="s">
        <v>193</v>
      </c>
      <c r="C48" s="6" t="s">
        <v>193</v>
      </c>
      <c r="D48" s="6" t="s">
        <v>193</v>
      </c>
      <c r="E48" s="6" t="s">
        <v>193</v>
      </c>
      <c r="F48" s="6" t="s">
        <v>193</v>
      </c>
      <c r="G48" s="6" t="s">
        <v>193</v>
      </c>
      <c r="H48" s="6" t="s">
        <v>193</v>
      </c>
      <c r="I48" s="6" t="s">
        <v>193</v>
      </c>
      <c r="J48" s="6" t="s">
        <v>193</v>
      </c>
      <c r="K48" s="6" t="s">
        <v>193</v>
      </c>
      <c r="L48" s="6" t="s">
        <v>193</v>
      </c>
      <c r="M48" s="6" t="s">
        <v>193</v>
      </c>
      <c r="N48" s="6" t="s">
        <v>193</v>
      </c>
      <c r="O48" s="6" t="s">
        <v>193</v>
      </c>
      <c r="P48" s="6" t="s">
        <v>193</v>
      </c>
      <c r="Q48" s="6" t="s">
        <v>193</v>
      </c>
      <c r="R48" s="6" t="s">
        <v>193</v>
      </c>
      <c r="S48" s="6" t="s">
        <v>193</v>
      </c>
      <c r="T48" s="6" t="s">
        <v>193</v>
      </c>
      <c r="U48" s="6" t="s">
        <v>193</v>
      </c>
      <c r="V48" s="19" t="s">
        <v>193</v>
      </c>
    </row>
    <row r="49" spans="1:22" x14ac:dyDescent="0.25">
      <c r="A49" s="25" t="s">
        <v>187</v>
      </c>
      <c r="B49" s="14" t="s">
        <v>194</v>
      </c>
      <c r="C49" s="6" t="s">
        <v>194</v>
      </c>
      <c r="D49" s="6" t="s">
        <v>194</v>
      </c>
      <c r="E49" s="6" t="s">
        <v>194</v>
      </c>
      <c r="F49" s="6" t="s">
        <v>194</v>
      </c>
      <c r="G49" s="6" t="s">
        <v>194</v>
      </c>
      <c r="H49" s="6" t="s">
        <v>194</v>
      </c>
      <c r="I49" s="6" t="s">
        <v>194</v>
      </c>
      <c r="J49" s="6" t="s">
        <v>194</v>
      </c>
      <c r="K49" s="6" t="s">
        <v>194</v>
      </c>
      <c r="L49" s="6" t="s">
        <v>194</v>
      </c>
      <c r="M49" s="6" t="s">
        <v>194</v>
      </c>
      <c r="N49" s="6" t="s">
        <v>194</v>
      </c>
      <c r="O49" s="6" t="s">
        <v>194</v>
      </c>
      <c r="P49" s="6" t="s">
        <v>194</v>
      </c>
      <c r="Q49" s="6" t="s">
        <v>194</v>
      </c>
      <c r="R49" s="6" t="s">
        <v>194</v>
      </c>
      <c r="S49" s="6" t="s">
        <v>194</v>
      </c>
      <c r="T49" s="6" t="s">
        <v>194</v>
      </c>
      <c r="U49" s="6" t="s">
        <v>194</v>
      </c>
      <c r="V49" s="19" t="s">
        <v>194</v>
      </c>
    </row>
    <row r="50" spans="1:22" x14ac:dyDescent="0.25">
      <c r="A50" s="25" t="s">
        <v>188</v>
      </c>
      <c r="B50" s="14" t="s">
        <v>194</v>
      </c>
      <c r="C50" s="6" t="s">
        <v>194</v>
      </c>
      <c r="D50" s="6" t="s">
        <v>194</v>
      </c>
      <c r="E50" s="6" t="s">
        <v>194</v>
      </c>
      <c r="F50" s="6" t="s">
        <v>194</v>
      </c>
      <c r="G50" s="6" t="s">
        <v>194</v>
      </c>
      <c r="H50" s="6" t="s">
        <v>194</v>
      </c>
      <c r="I50" s="6" t="s">
        <v>194</v>
      </c>
      <c r="J50" s="6" t="s">
        <v>194</v>
      </c>
      <c r="K50" s="6" t="s">
        <v>194</v>
      </c>
      <c r="L50" s="6" t="s">
        <v>194</v>
      </c>
      <c r="M50" s="6" t="s">
        <v>194</v>
      </c>
      <c r="N50" s="6" t="s">
        <v>194</v>
      </c>
      <c r="O50" s="6" t="s">
        <v>194</v>
      </c>
      <c r="P50" s="6" t="s">
        <v>194</v>
      </c>
      <c r="Q50" s="6" t="s">
        <v>194</v>
      </c>
      <c r="R50" s="6" t="s">
        <v>194</v>
      </c>
      <c r="S50" s="6" t="s">
        <v>194</v>
      </c>
      <c r="T50" s="6" t="s">
        <v>194</v>
      </c>
      <c r="U50" s="6" t="s">
        <v>194</v>
      </c>
      <c r="V50" s="19" t="s">
        <v>194</v>
      </c>
    </row>
    <row r="51" spans="1:22" x14ac:dyDescent="0.25">
      <c r="A51" s="25" t="s">
        <v>189</v>
      </c>
      <c r="B51" s="14" t="s">
        <v>194</v>
      </c>
      <c r="C51" s="6" t="s">
        <v>194</v>
      </c>
      <c r="D51" s="6" t="s">
        <v>194</v>
      </c>
      <c r="E51" s="6" t="s">
        <v>194</v>
      </c>
      <c r="F51" s="6" t="s">
        <v>194</v>
      </c>
      <c r="G51" s="6" t="s">
        <v>194</v>
      </c>
      <c r="H51" s="6" t="s">
        <v>194</v>
      </c>
      <c r="I51" s="6" t="s">
        <v>194</v>
      </c>
      <c r="J51" s="6" t="s">
        <v>194</v>
      </c>
      <c r="K51" s="6" t="s">
        <v>194</v>
      </c>
      <c r="L51" s="6" t="s">
        <v>194</v>
      </c>
      <c r="M51" s="6" t="s">
        <v>194</v>
      </c>
      <c r="N51" s="6" t="s">
        <v>194</v>
      </c>
      <c r="O51" s="6" t="s">
        <v>194</v>
      </c>
      <c r="P51" s="6" t="s">
        <v>194</v>
      </c>
      <c r="Q51" s="6" t="s">
        <v>194</v>
      </c>
      <c r="R51" s="6" t="s">
        <v>194</v>
      </c>
      <c r="S51" s="6" t="s">
        <v>194</v>
      </c>
      <c r="T51" s="6" t="s">
        <v>194</v>
      </c>
      <c r="U51" s="6" t="s">
        <v>194</v>
      </c>
      <c r="V51" s="19" t="s">
        <v>194</v>
      </c>
    </row>
    <row r="52" spans="1:22" x14ac:dyDescent="0.25">
      <c r="A52" s="22" t="s">
        <v>155</v>
      </c>
      <c r="B52" s="12">
        <f t="shared" ref="B52:V52" si="10">SUM(B48:B51)</f>
        <v>0</v>
      </c>
      <c r="C52" s="5">
        <f t="shared" si="10"/>
        <v>0</v>
      </c>
      <c r="D52" s="5">
        <f t="shared" si="10"/>
        <v>0</v>
      </c>
      <c r="E52" s="5">
        <f t="shared" si="10"/>
        <v>0</v>
      </c>
      <c r="F52" s="5">
        <f t="shared" si="10"/>
        <v>0</v>
      </c>
      <c r="G52" s="5">
        <f t="shared" si="10"/>
        <v>0</v>
      </c>
      <c r="H52" s="5">
        <f t="shared" si="10"/>
        <v>0</v>
      </c>
      <c r="I52" s="5">
        <f t="shared" si="10"/>
        <v>0</v>
      </c>
      <c r="J52" s="5">
        <f t="shared" si="10"/>
        <v>0</v>
      </c>
      <c r="K52" s="5">
        <f t="shared" si="10"/>
        <v>0</v>
      </c>
      <c r="L52" s="5">
        <f t="shared" si="10"/>
        <v>0</v>
      </c>
      <c r="M52" s="5">
        <f t="shared" si="10"/>
        <v>0</v>
      </c>
      <c r="N52" s="5">
        <f t="shared" si="10"/>
        <v>0</v>
      </c>
      <c r="O52" s="5">
        <f t="shared" si="10"/>
        <v>0</v>
      </c>
      <c r="P52" s="5">
        <f t="shared" si="10"/>
        <v>0</v>
      </c>
      <c r="Q52" s="5">
        <f t="shared" si="10"/>
        <v>0</v>
      </c>
      <c r="R52" s="5">
        <f t="shared" si="10"/>
        <v>0</v>
      </c>
      <c r="S52" s="5">
        <f t="shared" si="10"/>
        <v>0</v>
      </c>
      <c r="T52" s="5">
        <f t="shared" si="10"/>
        <v>0</v>
      </c>
      <c r="U52" s="5">
        <f t="shared" si="10"/>
        <v>0</v>
      </c>
      <c r="V52" s="18">
        <f t="shared" si="10"/>
        <v>0</v>
      </c>
    </row>
    <row r="53" spans="1:22" x14ac:dyDescent="0.25">
      <c r="A53" s="24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47"/>
    </row>
    <row r="54" spans="1:22" x14ac:dyDescent="0.25">
      <c r="A54" s="22" t="s">
        <v>164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47"/>
    </row>
    <row r="55" spans="1:22" x14ac:dyDescent="0.25">
      <c r="A55" s="25" t="s">
        <v>186</v>
      </c>
      <c r="B55" s="14">
        <v>3350619</v>
      </c>
      <c r="C55" s="6">
        <v>699461</v>
      </c>
      <c r="D55" s="6">
        <v>171358</v>
      </c>
      <c r="E55" s="6">
        <v>413362</v>
      </c>
      <c r="F55" s="6">
        <v>89178</v>
      </c>
      <c r="G55" s="6">
        <v>0</v>
      </c>
      <c r="H55" s="6">
        <v>681</v>
      </c>
      <c r="I55" s="6">
        <v>23989</v>
      </c>
      <c r="J55" s="6">
        <v>48520</v>
      </c>
      <c r="K55" s="6">
        <v>199591</v>
      </c>
      <c r="L55" s="6">
        <v>299044</v>
      </c>
      <c r="M55" s="6">
        <v>121211</v>
      </c>
      <c r="N55" s="6">
        <v>128892</v>
      </c>
      <c r="O55" s="6">
        <v>284490</v>
      </c>
      <c r="P55" s="6">
        <v>538124</v>
      </c>
      <c r="Q55" s="6">
        <v>104216</v>
      </c>
      <c r="R55" s="6">
        <v>125063</v>
      </c>
      <c r="S55" s="6">
        <v>0</v>
      </c>
      <c r="T55" s="6">
        <v>67161</v>
      </c>
      <c r="U55" s="6">
        <v>202620</v>
      </c>
      <c r="V55" s="19">
        <v>6867580</v>
      </c>
    </row>
    <row r="56" spans="1:22" x14ac:dyDescent="0.25">
      <c r="A56" s="25" t="s">
        <v>187</v>
      </c>
      <c r="B56" s="14" t="s">
        <v>194</v>
      </c>
      <c r="C56" s="6" t="s">
        <v>194</v>
      </c>
      <c r="D56" s="6" t="s">
        <v>194</v>
      </c>
      <c r="E56" s="6" t="s">
        <v>194</v>
      </c>
      <c r="F56" s="6" t="s">
        <v>194</v>
      </c>
      <c r="G56" s="6" t="s">
        <v>194</v>
      </c>
      <c r="H56" s="6" t="s">
        <v>194</v>
      </c>
      <c r="I56" s="6" t="s">
        <v>194</v>
      </c>
      <c r="J56" s="6" t="s">
        <v>194</v>
      </c>
      <c r="K56" s="6" t="s">
        <v>194</v>
      </c>
      <c r="L56" s="6" t="s">
        <v>194</v>
      </c>
      <c r="M56" s="6" t="s">
        <v>194</v>
      </c>
      <c r="N56" s="6" t="s">
        <v>194</v>
      </c>
      <c r="O56" s="6" t="s">
        <v>194</v>
      </c>
      <c r="P56" s="6" t="s">
        <v>194</v>
      </c>
      <c r="Q56" s="6" t="s">
        <v>194</v>
      </c>
      <c r="R56" s="6" t="s">
        <v>194</v>
      </c>
      <c r="S56" s="6" t="s">
        <v>194</v>
      </c>
      <c r="T56" s="6" t="s">
        <v>194</v>
      </c>
      <c r="U56" s="6" t="s">
        <v>194</v>
      </c>
      <c r="V56" s="19" t="s">
        <v>194</v>
      </c>
    </row>
    <row r="57" spans="1:22" x14ac:dyDescent="0.25">
      <c r="A57" s="25" t="s">
        <v>188</v>
      </c>
      <c r="B57" s="14" t="s">
        <v>194</v>
      </c>
      <c r="C57" s="6" t="s">
        <v>194</v>
      </c>
      <c r="D57" s="6" t="s">
        <v>194</v>
      </c>
      <c r="E57" s="6" t="s">
        <v>194</v>
      </c>
      <c r="F57" s="6" t="s">
        <v>194</v>
      </c>
      <c r="G57" s="6" t="s">
        <v>194</v>
      </c>
      <c r="H57" s="6" t="s">
        <v>194</v>
      </c>
      <c r="I57" s="6" t="s">
        <v>194</v>
      </c>
      <c r="J57" s="6" t="s">
        <v>194</v>
      </c>
      <c r="K57" s="6" t="s">
        <v>194</v>
      </c>
      <c r="L57" s="6" t="s">
        <v>194</v>
      </c>
      <c r="M57" s="6" t="s">
        <v>194</v>
      </c>
      <c r="N57" s="6" t="s">
        <v>194</v>
      </c>
      <c r="O57" s="6" t="s">
        <v>194</v>
      </c>
      <c r="P57" s="6" t="s">
        <v>194</v>
      </c>
      <c r="Q57" s="6" t="s">
        <v>194</v>
      </c>
      <c r="R57" s="6" t="s">
        <v>194</v>
      </c>
      <c r="S57" s="6" t="s">
        <v>194</v>
      </c>
      <c r="T57" s="6" t="s">
        <v>194</v>
      </c>
      <c r="U57" s="6" t="s">
        <v>194</v>
      </c>
      <c r="V57" s="19" t="s">
        <v>194</v>
      </c>
    </row>
    <row r="58" spans="1:22" x14ac:dyDescent="0.25">
      <c r="A58" s="25" t="s">
        <v>189</v>
      </c>
      <c r="B58" s="14" t="s">
        <v>194</v>
      </c>
      <c r="C58" s="6" t="s">
        <v>194</v>
      </c>
      <c r="D58" s="6" t="s">
        <v>194</v>
      </c>
      <c r="E58" s="6" t="s">
        <v>194</v>
      </c>
      <c r="F58" s="6" t="s">
        <v>194</v>
      </c>
      <c r="G58" s="6" t="s">
        <v>194</v>
      </c>
      <c r="H58" s="6" t="s">
        <v>194</v>
      </c>
      <c r="I58" s="6" t="s">
        <v>194</v>
      </c>
      <c r="J58" s="6" t="s">
        <v>194</v>
      </c>
      <c r="K58" s="6" t="s">
        <v>194</v>
      </c>
      <c r="L58" s="6" t="s">
        <v>194</v>
      </c>
      <c r="M58" s="6" t="s">
        <v>194</v>
      </c>
      <c r="N58" s="6" t="s">
        <v>194</v>
      </c>
      <c r="O58" s="6" t="s">
        <v>194</v>
      </c>
      <c r="P58" s="6" t="s">
        <v>194</v>
      </c>
      <c r="Q58" s="6" t="s">
        <v>194</v>
      </c>
      <c r="R58" s="6" t="s">
        <v>194</v>
      </c>
      <c r="S58" s="6" t="s">
        <v>194</v>
      </c>
      <c r="T58" s="6" t="s">
        <v>194</v>
      </c>
      <c r="U58" s="6" t="s">
        <v>194</v>
      </c>
      <c r="V58" s="19" t="s">
        <v>194</v>
      </c>
    </row>
    <row r="59" spans="1:22" x14ac:dyDescent="0.25">
      <c r="A59" s="22" t="s">
        <v>155</v>
      </c>
      <c r="B59" s="12">
        <f t="shared" ref="B59:V59" si="11">SUM(B55:B58)</f>
        <v>3350619</v>
      </c>
      <c r="C59" s="5">
        <f t="shared" si="11"/>
        <v>699461</v>
      </c>
      <c r="D59" s="5">
        <f t="shared" si="11"/>
        <v>171358</v>
      </c>
      <c r="E59" s="5">
        <f t="shared" si="11"/>
        <v>413362</v>
      </c>
      <c r="F59" s="5">
        <f t="shared" si="11"/>
        <v>89178</v>
      </c>
      <c r="G59" s="5">
        <f t="shared" si="11"/>
        <v>0</v>
      </c>
      <c r="H59" s="5">
        <f t="shared" si="11"/>
        <v>681</v>
      </c>
      <c r="I59" s="5">
        <f t="shared" si="11"/>
        <v>23989</v>
      </c>
      <c r="J59" s="5">
        <f t="shared" si="11"/>
        <v>48520</v>
      </c>
      <c r="K59" s="5">
        <f t="shared" si="11"/>
        <v>199591</v>
      </c>
      <c r="L59" s="5">
        <f t="shared" si="11"/>
        <v>299044</v>
      </c>
      <c r="M59" s="5">
        <f t="shared" si="11"/>
        <v>121211</v>
      </c>
      <c r="N59" s="5">
        <f t="shared" si="11"/>
        <v>128892</v>
      </c>
      <c r="O59" s="5">
        <f t="shared" si="11"/>
        <v>284490</v>
      </c>
      <c r="P59" s="5">
        <f t="shared" si="11"/>
        <v>538124</v>
      </c>
      <c r="Q59" s="5">
        <f t="shared" si="11"/>
        <v>104216</v>
      </c>
      <c r="R59" s="5">
        <f t="shared" si="11"/>
        <v>125063</v>
      </c>
      <c r="S59" s="5">
        <f t="shared" si="11"/>
        <v>0</v>
      </c>
      <c r="T59" s="5">
        <f t="shared" si="11"/>
        <v>67161</v>
      </c>
      <c r="U59" s="5">
        <f t="shared" si="11"/>
        <v>202620</v>
      </c>
      <c r="V59" s="18">
        <f t="shared" si="11"/>
        <v>6867580</v>
      </c>
    </row>
    <row r="60" spans="1:22" x14ac:dyDescent="0.25">
      <c r="A60" s="24"/>
      <c r="B60" s="33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7"/>
    </row>
    <row r="61" spans="1:22" x14ac:dyDescent="0.25">
      <c r="A61" s="22" t="s">
        <v>165</v>
      </c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47"/>
    </row>
    <row r="62" spans="1:22" x14ac:dyDescent="0.25">
      <c r="A62" s="25" t="s">
        <v>186</v>
      </c>
      <c r="B62" s="14">
        <v>4115398</v>
      </c>
      <c r="C62" s="6">
        <v>861523</v>
      </c>
      <c r="D62" s="6">
        <v>211657</v>
      </c>
      <c r="E62" s="6">
        <v>579292</v>
      </c>
      <c r="F62" s="6">
        <v>89665</v>
      </c>
      <c r="G62" s="6">
        <v>0</v>
      </c>
      <c r="H62" s="6">
        <v>1065</v>
      </c>
      <c r="I62" s="6">
        <v>12853</v>
      </c>
      <c r="J62" s="6">
        <v>40375</v>
      </c>
      <c r="K62" s="6">
        <v>270160</v>
      </c>
      <c r="L62" s="6">
        <v>369478</v>
      </c>
      <c r="M62" s="6">
        <v>224578</v>
      </c>
      <c r="N62" s="6">
        <v>229373</v>
      </c>
      <c r="O62" s="6">
        <v>410156</v>
      </c>
      <c r="P62" s="6">
        <v>663278</v>
      </c>
      <c r="Q62" s="6">
        <v>130206</v>
      </c>
      <c r="R62" s="6">
        <v>149009</v>
      </c>
      <c r="S62" s="6">
        <v>0</v>
      </c>
      <c r="T62" s="6">
        <v>107987</v>
      </c>
      <c r="U62" s="6">
        <v>252363</v>
      </c>
      <c r="V62" s="19">
        <v>8718416</v>
      </c>
    </row>
    <row r="63" spans="1:22" x14ac:dyDescent="0.25">
      <c r="A63" s="25" t="s">
        <v>187</v>
      </c>
      <c r="B63" s="14" t="s">
        <v>194</v>
      </c>
      <c r="C63" s="6" t="s">
        <v>194</v>
      </c>
      <c r="D63" s="6" t="s">
        <v>194</v>
      </c>
      <c r="E63" s="6" t="s">
        <v>194</v>
      </c>
      <c r="F63" s="6" t="s">
        <v>194</v>
      </c>
      <c r="G63" s="6" t="s">
        <v>194</v>
      </c>
      <c r="H63" s="6" t="s">
        <v>194</v>
      </c>
      <c r="I63" s="6" t="s">
        <v>194</v>
      </c>
      <c r="J63" s="6" t="s">
        <v>194</v>
      </c>
      <c r="K63" s="6" t="s">
        <v>194</v>
      </c>
      <c r="L63" s="6" t="s">
        <v>194</v>
      </c>
      <c r="M63" s="6" t="s">
        <v>194</v>
      </c>
      <c r="N63" s="6" t="s">
        <v>194</v>
      </c>
      <c r="O63" s="6" t="s">
        <v>194</v>
      </c>
      <c r="P63" s="6" t="s">
        <v>194</v>
      </c>
      <c r="Q63" s="6" t="s">
        <v>194</v>
      </c>
      <c r="R63" s="6" t="s">
        <v>194</v>
      </c>
      <c r="S63" s="6" t="s">
        <v>194</v>
      </c>
      <c r="T63" s="6" t="s">
        <v>194</v>
      </c>
      <c r="U63" s="6" t="s">
        <v>194</v>
      </c>
      <c r="V63" s="19" t="s">
        <v>194</v>
      </c>
    </row>
    <row r="64" spans="1:22" x14ac:dyDescent="0.25">
      <c r="A64" s="25" t="s">
        <v>188</v>
      </c>
      <c r="B64" s="14" t="s">
        <v>194</v>
      </c>
      <c r="C64" s="6" t="s">
        <v>194</v>
      </c>
      <c r="D64" s="6" t="s">
        <v>194</v>
      </c>
      <c r="E64" s="6" t="s">
        <v>194</v>
      </c>
      <c r="F64" s="6" t="s">
        <v>194</v>
      </c>
      <c r="G64" s="6" t="s">
        <v>194</v>
      </c>
      <c r="H64" s="6" t="s">
        <v>194</v>
      </c>
      <c r="I64" s="6" t="s">
        <v>194</v>
      </c>
      <c r="J64" s="6" t="s">
        <v>194</v>
      </c>
      <c r="K64" s="6" t="s">
        <v>194</v>
      </c>
      <c r="L64" s="6" t="s">
        <v>194</v>
      </c>
      <c r="M64" s="6" t="s">
        <v>194</v>
      </c>
      <c r="N64" s="6" t="s">
        <v>194</v>
      </c>
      <c r="O64" s="6" t="s">
        <v>194</v>
      </c>
      <c r="P64" s="6" t="s">
        <v>194</v>
      </c>
      <c r="Q64" s="6" t="s">
        <v>194</v>
      </c>
      <c r="R64" s="6" t="s">
        <v>194</v>
      </c>
      <c r="S64" s="6" t="s">
        <v>194</v>
      </c>
      <c r="T64" s="6" t="s">
        <v>194</v>
      </c>
      <c r="U64" s="6" t="s">
        <v>194</v>
      </c>
      <c r="V64" s="19" t="s">
        <v>194</v>
      </c>
    </row>
    <row r="65" spans="1:22" x14ac:dyDescent="0.25">
      <c r="A65" s="25" t="s">
        <v>189</v>
      </c>
      <c r="B65" s="14" t="s">
        <v>194</v>
      </c>
      <c r="C65" s="6" t="s">
        <v>194</v>
      </c>
      <c r="D65" s="6" t="s">
        <v>194</v>
      </c>
      <c r="E65" s="6" t="s">
        <v>194</v>
      </c>
      <c r="F65" s="6" t="s">
        <v>194</v>
      </c>
      <c r="G65" s="6" t="s">
        <v>194</v>
      </c>
      <c r="H65" s="6" t="s">
        <v>194</v>
      </c>
      <c r="I65" s="6" t="s">
        <v>194</v>
      </c>
      <c r="J65" s="6" t="s">
        <v>194</v>
      </c>
      <c r="K65" s="6" t="s">
        <v>194</v>
      </c>
      <c r="L65" s="6" t="s">
        <v>194</v>
      </c>
      <c r="M65" s="6" t="s">
        <v>194</v>
      </c>
      <c r="N65" s="6" t="s">
        <v>194</v>
      </c>
      <c r="O65" s="6" t="s">
        <v>194</v>
      </c>
      <c r="P65" s="6" t="s">
        <v>194</v>
      </c>
      <c r="Q65" s="6" t="s">
        <v>194</v>
      </c>
      <c r="R65" s="6" t="s">
        <v>194</v>
      </c>
      <c r="S65" s="6" t="s">
        <v>194</v>
      </c>
      <c r="T65" s="6" t="s">
        <v>194</v>
      </c>
      <c r="U65" s="6" t="s">
        <v>194</v>
      </c>
      <c r="V65" s="19" t="s">
        <v>194</v>
      </c>
    </row>
    <row r="66" spans="1:22" x14ac:dyDescent="0.25">
      <c r="A66" s="22" t="s">
        <v>155</v>
      </c>
      <c r="B66" s="12">
        <f t="shared" ref="B66:V66" si="12">SUM(B62:B65)</f>
        <v>4115398</v>
      </c>
      <c r="C66" s="5">
        <f t="shared" si="12"/>
        <v>861523</v>
      </c>
      <c r="D66" s="5">
        <f t="shared" si="12"/>
        <v>211657</v>
      </c>
      <c r="E66" s="5">
        <f t="shared" si="12"/>
        <v>579292</v>
      </c>
      <c r="F66" s="5">
        <f t="shared" si="12"/>
        <v>89665</v>
      </c>
      <c r="G66" s="5">
        <f t="shared" si="12"/>
        <v>0</v>
      </c>
      <c r="H66" s="5">
        <f t="shared" si="12"/>
        <v>1065</v>
      </c>
      <c r="I66" s="5">
        <f t="shared" si="12"/>
        <v>12853</v>
      </c>
      <c r="J66" s="5">
        <f t="shared" si="12"/>
        <v>40375</v>
      </c>
      <c r="K66" s="5">
        <f t="shared" si="12"/>
        <v>270160</v>
      </c>
      <c r="L66" s="5">
        <f t="shared" si="12"/>
        <v>369478</v>
      </c>
      <c r="M66" s="5">
        <f t="shared" si="12"/>
        <v>224578</v>
      </c>
      <c r="N66" s="5">
        <f t="shared" si="12"/>
        <v>229373</v>
      </c>
      <c r="O66" s="5">
        <f t="shared" si="12"/>
        <v>410156</v>
      </c>
      <c r="P66" s="5">
        <f t="shared" si="12"/>
        <v>663278</v>
      </c>
      <c r="Q66" s="5">
        <f t="shared" si="12"/>
        <v>130206</v>
      </c>
      <c r="R66" s="5">
        <f t="shared" si="12"/>
        <v>149009</v>
      </c>
      <c r="S66" s="5">
        <f t="shared" si="12"/>
        <v>0</v>
      </c>
      <c r="T66" s="5">
        <f t="shared" si="12"/>
        <v>107987</v>
      </c>
      <c r="U66" s="5">
        <f t="shared" si="12"/>
        <v>252363</v>
      </c>
      <c r="V66" s="18">
        <f t="shared" si="12"/>
        <v>8718416</v>
      </c>
    </row>
    <row r="67" spans="1:22" x14ac:dyDescent="0.25">
      <c r="A67" s="24"/>
      <c r="B67" s="33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47"/>
    </row>
    <row r="68" spans="1:22" x14ac:dyDescent="0.25">
      <c r="A68" s="22" t="s">
        <v>166</v>
      </c>
      <c r="B68" s="33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47"/>
    </row>
    <row r="69" spans="1:22" x14ac:dyDescent="0.25">
      <c r="A69" s="25" t="s">
        <v>186</v>
      </c>
      <c r="B69" s="14">
        <v>3844447</v>
      </c>
      <c r="C69" s="6">
        <v>856211</v>
      </c>
      <c r="D69" s="6">
        <v>274800</v>
      </c>
      <c r="E69" s="6">
        <v>507082</v>
      </c>
      <c r="F69" s="6">
        <v>55312</v>
      </c>
      <c r="G69" s="6">
        <v>0</v>
      </c>
      <c r="H69" s="6">
        <v>851</v>
      </c>
      <c r="I69" s="6">
        <v>13137</v>
      </c>
      <c r="J69" s="6">
        <v>50939</v>
      </c>
      <c r="K69" s="6">
        <v>311626</v>
      </c>
      <c r="L69" s="6">
        <v>306811</v>
      </c>
      <c r="M69" s="6">
        <v>216575</v>
      </c>
      <c r="N69" s="6">
        <v>235811</v>
      </c>
      <c r="O69" s="6">
        <v>414511</v>
      </c>
      <c r="P69" s="6">
        <v>403876</v>
      </c>
      <c r="Q69" s="6">
        <v>176563</v>
      </c>
      <c r="R69" s="6">
        <v>108551</v>
      </c>
      <c r="S69" s="6">
        <v>0</v>
      </c>
      <c r="T69" s="6">
        <v>84773</v>
      </c>
      <c r="U69" s="6">
        <v>300453</v>
      </c>
      <c r="V69" s="19">
        <v>8162329</v>
      </c>
    </row>
    <row r="70" spans="1:22" x14ac:dyDescent="0.25">
      <c r="A70" s="25" t="s">
        <v>187</v>
      </c>
      <c r="B70" s="14" t="s">
        <v>194</v>
      </c>
      <c r="C70" s="6" t="s">
        <v>194</v>
      </c>
      <c r="D70" s="6" t="s">
        <v>194</v>
      </c>
      <c r="E70" s="6" t="s">
        <v>194</v>
      </c>
      <c r="F70" s="6" t="s">
        <v>194</v>
      </c>
      <c r="G70" s="6" t="s">
        <v>194</v>
      </c>
      <c r="H70" s="6" t="s">
        <v>194</v>
      </c>
      <c r="I70" s="6" t="s">
        <v>194</v>
      </c>
      <c r="J70" s="6" t="s">
        <v>194</v>
      </c>
      <c r="K70" s="6" t="s">
        <v>194</v>
      </c>
      <c r="L70" s="6" t="s">
        <v>194</v>
      </c>
      <c r="M70" s="6" t="s">
        <v>194</v>
      </c>
      <c r="N70" s="6" t="s">
        <v>194</v>
      </c>
      <c r="O70" s="6" t="s">
        <v>194</v>
      </c>
      <c r="P70" s="6" t="s">
        <v>194</v>
      </c>
      <c r="Q70" s="6" t="s">
        <v>194</v>
      </c>
      <c r="R70" s="6" t="s">
        <v>194</v>
      </c>
      <c r="S70" s="6" t="s">
        <v>194</v>
      </c>
      <c r="T70" s="6" t="s">
        <v>194</v>
      </c>
      <c r="U70" s="6" t="s">
        <v>194</v>
      </c>
      <c r="V70" s="19" t="s">
        <v>194</v>
      </c>
    </row>
    <row r="71" spans="1:22" x14ac:dyDescent="0.25">
      <c r="A71" s="25" t="s">
        <v>188</v>
      </c>
      <c r="B71" s="14" t="s">
        <v>194</v>
      </c>
      <c r="C71" s="6" t="s">
        <v>194</v>
      </c>
      <c r="D71" s="6" t="s">
        <v>194</v>
      </c>
      <c r="E71" s="6" t="s">
        <v>194</v>
      </c>
      <c r="F71" s="6" t="s">
        <v>194</v>
      </c>
      <c r="G71" s="6" t="s">
        <v>194</v>
      </c>
      <c r="H71" s="6" t="s">
        <v>194</v>
      </c>
      <c r="I71" s="6" t="s">
        <v>194</v>
      </c>
      <c r="J71" s="6" t="s">
        <v>194</v>
      </c>
      <c r="K71" s="6" t="s">
        <v>194</v>
      </c>
      <c r="L71" s="6" t="s">
        <v>194</v>
      </c>
      <c r="M71" s="6" t="s">
        <v>194</v>
      </c>
      <c r="N71" s="6" t="s">
        <v>194</v>
      </c>
      <c r="O71" s="6" t="s">
        <v>194</v>
      </c>
      <c r="P71" s="6" t="s">
        <v>194</v>
      </c>
      <c r="Q71" s="6" t="s">
        <v>194</v>
      </c>
      <c r="R71" s="6" t="s">
        <v>194</v>
      </c>
      <c r="S71" s="6" t="s">
        <v>194</v>
      </c>
      <c r="T71" s="6" t="s">
        <v>194</v>
      </c>
      <c r="U71" s="6" t="s">
        <v>194</v>
      </c>
      <c r="V71" s="19" t="s">
        <v>194</v>
      </c>
    </row>
    <row r="72" spans="1:22" x14ac:dyDescent="0.25">
      <c r="A72" s="25" t="s">
        <v>189</v>
      </c>
      <c r="B72" s="14" t="s">
        <v>194</v>
      </c>
      <c r="C72" s="6" t="s">
        <v>194</v>
      </c>
      <c r="D72" s="6" t="s">
        <v>194</v>
      </c>
      <c r="E72" s="6" t="s">
        <v>194</v>
      </c>
      <c r="F72" s="6" t="s">
        <v>194</v>
      </c>
      <c r="G72" s="6" t="s">
        <v>194</v>
      </c>
      <c r="H72" s="6" t="s">
        <v>194</v>
      </c>
      <c r="I72" s="6" t="s">
        <v>194</v>
      </c>
      <c r="J72" s="6" t="s">
        <v>194</v>
      </c>
      <c r="K72" s="6" t="s">
        <v>194</v>
      </c>
      <c r="L72" s="6" t="s">
        <v>194</v>
      </c>
      <c r="M72" s="6" t="s">
        <v>194</v>
      </c>
      <c r="N72" s="6" t="s">
        <v>194</v>
      </c>
      <c r="O72" s="6" t="s">
        <v>194</v>
      </c>
      <c r="P72" s="6" t="s">
        <v>194</v>
      </c>
      <c r="Q72" s="6" t="s">
        <v>194</v>
      </c>
      <c r="R72" s="6" t="s">
        <v>194</v>
      </c>
      <c r="S72" s="6" t="s">
        <v>194</v>
      </c>
      <c r="T72" s="6" t="s">
        <v>194</v>
      </c>
      <c r="U72" s="6" t="s">
        <v>194</v>
      </c>
      <c r="V72" s="19" t="s">
        <v>194</v>
      </c>
    </row>
    <row r="73" spans="1:22" x14ac:dyDescent="0.25">
      <c r="A73" s="22" t="s">
        <v>155</v>
      </c>
      <c r="B73" s="12">
        <f t="shared" ref="B73:V73" si="13">SUM(B69:B72)</f>
        <v>3844447</v>
      </c>
      <c r="C73" s="5">
        <f t="shared" si="13"/>
        <v>856211</v>
      </c>
      <c r="D73" s="5">
        <f t="shared" si="13"/>
        <v>274800</v>
      </c>
      <c r="E73" s="5">
        <f t="shared" si="13"/>
        <v>507082</v>
      </c>
      <c r="F73" s="5">
        <f t="shared" si="13"/>
        <v>55312</v>
      </c>
      <c r="G73" s="5">
        <f t="shared" si="13"/>
        <v>0</v>
      </c>
      <c r="H73" s="5">
        <f t="shared" si="13"/>
        <v>851</v>
      </c>
      <c r="I73" s="5">
        <f t="shared" si="13"/>
        <v>13137</v>
      </c>
      <c r="J73" s="5">
        <f t="shared" si="13"/>
        <v>50939</v>
      </c>
      <c r="K73" s="5">
        <f t="shared" si="13"/>
        <v>311626</v>
      </c>
      <c r="L73" s="5">
        <f t="shared" si="13"/>
        <v>306811</v>
      </c>
      <c r="M73" s="5">
        <f t="shared" si="13"/>
        <v>216575</v>
      </c>
      <c r="N73" s="5">
        <f t="shared" si="13"/>
        <v>235811</v>
      </c>
      <c r="O73" s="5">
        <f t="shared" si="13"/>
        <v>414511</v>
      </c>
      <c r="P73" s="5">
        <f t="shared" si="13"/>
        <v>403876</v>
      </c>
      <c r="Q73" s="5">
        <f t="shared" si="13"/>
        <v>176563</v>
      </c>
      <c r="R73" s="5">
        <f t="shared" si="13"/>
        <v>108551</v>
      </c>
      <c r="S73" s="5">
        <f t="shared" si="13"/>
        <v>0</v>
      </c>
      <c r="T73" s="5">
        <f t="shared" si="13"/>
        <v>84773</v>
      </c>
      <c r="U73" s="5">
        <f t="shared" si="13"/>
        <v>300453</v>
      </c>
      <c r="V73" s="18">
        <f t="shared" si="13"/>
        <v>8162329</v>
      </c>
    </row>
    <row r="74" spans="1:22" x14ac:dyDescent="0.25">
      <c r="A74" s="24"/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47"/>
    </row>
    <row r="75" spans="1:22" x14ac:dyDescent="0.25">
      <c r="A75" s="22" t="s">
        <v>167</v>
      </c>
      <c r="B75" s="33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7"/>
    </row>
    <row r="76" spans="1:22" x14ac:dyDescent="0.25">
      <c r="A76" s="25" t="s">
        <v>186</v>
      </c>
      <c r="B76" s="14">
        <v>2853923</v>
      </c>
      <c r="C76" s="6">
        <v>483355</v>
      </c>
      <c r="D76" s="6">
        <v>21972</v>
      </c>
      <c r="E76" s="6">
        <v>446682</v>
      </c>
      <c r="F76" s="6">
        <v>81341</v>
      </c>
      <c r="G76" s="6">
        <v>0</v>
      </c>
      <c r="H76" s="6">
        <v>0</v>
      </c>
      <c r="I76" s="6">
        <v>11425</v>
      </c>
      <c r="J76" s="6">
        <v>20985</v>
      </c>
      <c r="K76" s="6">
        <v>0</v>
      </c>
      <c r="L76" s="6">
        <v>472436</v>
      </c>
      <c r="M76" s="6">
        <v>135224</v>
      </c>
      <c r="N76" s="6">
        <v>369215</v>
      </c>
      <c r="O76" s="6">
        <v>248603</v>
      </c>
      <c r="P76" s="6">
        <v>341550</v>
      </c>
      <c r="Q76" s="6">
        <v>12520</v>
      </c>
      <c r="R76" s="6">
        <v>35142</v>
      </c>
      <c r="S76" s="6">
        <v>386754</v>
      </c>
      <c r="T76" s="6">
        <v>55676</v>
      </c>
      <c r="U76" s="6">
        <v>33187</v>
      </c>
      <c r="V76" s="19">
        <v>6009990</v>
      </c>
    </row>
    <row r="77" spans="1:22" x14ac:dyDescent="0.25">
      <c r="A77" s="25" t="s">
        <v>187</v>
      </c>
      <c r="B77" s="14" t="s">
        <v>194</v>
      </c>
      <c r="C77" s="6" t="s">
        <v>194</v>
      </c>
      <c r="D77" s="6" t="s">
        <v>194</v>
      </c>
      <c r="E77" s="6" t="s">
        <v>194</v>
      </c>
      <c r="F77" s="6" t="s">
        <v>194</v>
      </c>
      <c r="G77" s="6" t="s">
        <v>194</v>
      </c>
      <c r="H77" s="6" t="s">
        <v>194</v>
      </c>
      <c r="I77" s="6" t="s">
        <v>194</v>
      </c>
      <c r="J77" s="6" t="s">
        <v>194</v>
      </c>
      <c r="K77" s="6" t="s">
        <v>194</v>
      </c>
      <c r="L77" s="6" t="s">
        <v>194</v>
      </c>
      <c r="M77" s="6" t="s">
        <v>194</v>
      </c>
      <c r="N77" s="6" t="s">
        <v>194</v>
      </c>
      <c r="O77" s="6" t="s">
        <v>194</v>
      </c>
      <c r="P77" s="6" t="s">
        <v>194</v>
      </c>
      <c r="Q77" s="6" t="s">
        <v>194</v>
      </c>
      <c r="R77" s="6" t="s">
        <v>194</v>
      </c>
      <c r="S77" s="6" t="s">
        <v>194</v>
      </c>
      <c r="T77" s="6" t="s">
        <v>194</v>
      </c>
      <c r="U77" s="6" t="s">
        <v>194</v>
      </c>
      <c r="V77" s="19" t="s">
        <v>194</v>
      </c>
    </row>
    <row r="78" spans="1:22" x14ac:dyDescent="0.25">
      <c r="A78" s="25" t="s">
        <v>188</v>
      </c>
      <c r="B78" s="14" t="s">
        <v>194</v>
      </c>
      <c r="C78" s="6" t="s">
        <v>194</v>
      </c>
      <c r="D78" s="6" t="s">
        <v>194</v>
      </c>
      <c r="E78" s="6" t="s">
        <v>194</v>
      </c>
      <c r="F78" s="6" t="s">
        <v>194</v>
      </c>
      <c r="G78" s="6" t="s">
        <v>194</v>
      </c>
      <c r="H78" s="6" t="s">
        <v>194</v>
      </c>
      <c r="I78" s="6" t="s">
        <v>194</v>
      </c>
      <c r="J78" s="6" t="s">
        <v>194</v>
      </c>
      <c r="K78" s="6" t="s">
        <v>194</v>
      </c>
      <c r="L78" s="6" t="s">
        <v>194</v>
      </c>
      <c r="M78" s="6" t="s">
        <v>194</v>
      </c>
      <c r="N78" s="6" t="s">
        <v>194</v>
      </c>
      <c r="O78" s="6" t="s">
        <v>194</v>
      </c>
      <c r="P78" s="6" t="s">
        <v>194</v>
      </c>
      <c r="Q78" s="6" t="s">
        <v>194</v>
      </c>
      <c r="R78" s="6" t="s">
        <v>194</v>
      </c>
      <c r="S78" s="6" t="s">
        <v>194</v>
      </c>
      <c r="T78" s="6" t="s">
        <v>194</v>
      </c>
      <c r="U78" s="6" t="s">
        <v>194</v>
      </c>
      <c r="V78" s="19" t="s">
        <v>194</v>
      </c>
    </row>
    <row r="79" spans="1:22" x14ac:dyDescent="0.25">
      <c r="A79" s="25" t="s">
        <v>189</v>
      </c>
      <c r="B79" s="14" t="s">
        <v>194</v>
      </c>
      <c r="C79" s="6" t="s">
        <v>194</v>
      </c>
      <c r="D79" s="6" t="s">
        <v>194</v>
      </c>
      <c r="E79" s="6" t="s">
        <v>194</v>
      </c>
      <c r="F79" s="6" t="s">
        <v>194</v>
      </c>
      <c r="G79" s="6" t="s">
        <v>194</v>
      </c>
      <c r="H79" s="6" t="s">
        <v>194</v>
      </c>
      <c r="I79" s="6" t="s">
        <v>194</v>
      </c>
      <c r="J79" s="6" t="s">
        <v>194</v>
      </c>
      <c r="K79" s="6" t="s">
        <v>194</v>
      </c>
      <c r="L79" s="6" t="s">
        <v>194</v>
      </c>
      <c r="M79" s="6" t="s">
        <v>194</v>
      </c>
      <c r="N79" s="6" t="s">
        <v>194</v>
      </c>
      <c r="O79" s="6" t="s">
        <v>194</v>
      </c>
      <c r="P79" s="6" t="s">
        <v>194</v>
      </c>
      <c r="Q79" s="6" t="s">
        <v>194</v>
      </c>
      <c r="R79" s="6" t="s">
        <v>194</v>
      </c>
      <c r="S79" s="6" t="s">
        <v>194</v>
      </c>
      <c r="T79" s="6" t="s">
        <v>194</v>
      </c>
      <c r="U79" s="6" t="s">
        <v>194</v>
      </c>
      <c r="V79" s="19" t="s">
        <v>194</v>
      </c>
    </row>
    <row r="80" spans="1:22" x14ac:dyDescent="0.25">
      <c r="A80" s="22" t="s">
        <v>155</v>
      </c>
      <c r="B80" s="12">
        <f t="shared" ref="B80:V80" si="14">SUM(B76:B79)</f>
        <v>2853923</v>
      </c>
      <c r="C80" s="5">
        <f t="shared" si="14"/>
        <v>483355</v>
      </c>
      <c r="D80" s="5">
        <f t="shared" si="14"/>
        <v>21972</v>
      </c>
      <c r="E80" s="5">
        <f t="shared" si="14"/>
        <v>446682</v>
      </c>
      <c r="F80" s="5">
        <f t="shared" si="14"/>
        <v>81341</v>
      </c>
      <c r="G80" s="5">
        <f t="shared" si="14"/>
        <v>0</v>
      </c>
      <c r="H80" s="5">
        <f t="shared" si="14"/>
        <v>0</v>
      </c>
      <c r="I80" s="5">
        <f t="shared" si="14"/>
        <v>11425</v>
      </c>
      <c r="J80" s="5">
        <f t="shared" si="14"/>
        <v>20985</v>
      </c>
      <c r="K80" s="5">
        <f t="shared" si="14"/>
        <v>0</v>
      </c>
      <c r="L80" s="5">
        <f t="shared" si="14"/>
        <v>472436</v>
      </c>
      <c r="M80" s="5">
        <f t="shared" si="14"/>
        <v>135224</v>
      </c>
      <c r="N80" s="5">
        <f t="shared" si="14"/>
        <v>369215</v>
      </c>
      <c r="O80" s="5">
        <f t="shared" si="14"/>
        <v>248603</v>
      </c>
      <c r="P80" s="5">
        <f t="shared" si="14"/>
        <v>341550</v>
      </c>
      <c r="Q80" s="5">
        <f t="shared" si="14"/>
        <v>12520</v>
      </c>
      <c r="R80" s="5">
        <f t="shared" si="14"/>
        <v>35142</v>
      </c>
      <c r="S80" s="5">
        <f t="shared" si="14"/>
        <v>386754</v>
      </c>
      <c r="T80" s="5">
        <f t="shared" si="14"/>
        <v>55676</v>
      </c>
      <c r="U80" s="5">
        <f t="shared" si="14"/>
        <v>33187</v>
      </c>
      <c r="V80" s="18">
        <f t="shared" si="14"/>
        <v>6009990</v>
      </c>
    </row>
    <row r="81" spans="1:22" x14ac:dyDescent="0.25">
      <c r="A81" s="24"/>
      <c r="B81" s="33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47"/>
    </row>
    <row r="82" spans="1:22" x14ac:dyDescent="0.25">
      <c r="A82" s="22" t="s">
        <v>168</v>
      </c>
      <c r="B82" s="33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47"/>
    </row>
    <row r="83" spans="1:22" x14ac:dyDescent="0.25">
      <c r="A83" s="25" t="s">
        <v>186</v>
      </c>
      <c r="B83" s="14">
        <v>1852479.53</v>
      </c>
      <c r="C83" s="6">
        <v>265191.34999999998</v>
      </c>
      <c r="D83" s="6">
        <v>36821.58</v>
      </c>
      <c r="E83" s="6">
        <v>223605.78</v>
      </c>
      <c r="F83" s="6">
        <v>28548</v>
      </c>
      <c r="G83" s="6">
        <v>0</v>
      </c>
      <c r="H83" s="6">
        <v>0</v>
      </c>
      <c r="I83" s="6">
        <v>1630.01</v>
      </c>
      <c r="J83" s="6">
        <v>35460</v>
      </c>
      <c r="K83" s="6">
        <v>0</v>
      </c>
      <c r="L83" s="6">
        <v>343208.75</v>
      </c>
      <c r="M83" s="6">
        <v>64471.94</v>
      </c>
      <c r="N83" s="6">
        <v>643813.56999999995</v>
      </c>
      <c r="O83" s="6">
        <v>124980.3</v>
      </c>
      <c r="P83" s="6">
        <v>566971.57999999996</v>
      </c>
      <c r="Q83" s="6">
        <v>8970.15</v>
      </c>
      <c r="R83" s="6">
        <v>33251.379999999997</v>
      </c>
      <c r="S83" s="6">
        <v>315371.58</v>
      </c>
      <c r="T83" s="6">
        <v>50446.19</v>
      </c>
      <c r="U83" s="6">
        <v>28977.83</v>
      </c>
      <c r="V83" s="19">
        <v>4624199.5199999996</v>
      </c>
    </row>
    <row r="84" spans="1:22" x14ac:dyDescent="0.25">
      <c r="A84" s="25" t="s">
        <v>187</v>
      </c>
      <c r="B84" s="14" t="s">
        <v>194</v>
      </c>
      <c r="C84" s="6" t="s">
        <v>194</v>
      </c>
      <c r="D84" s="6" t="s">
        <v>194</v>
      </c>
      <c r="E84" s="6" t="s">
        <v>194</v>
      </c>
      <c r="F84" s="6" t="s">
        <v>194</v>
      </c>
      <c r="G84" s="6" t="s">
        <v>194</v>
      </c>
      <c r="H84" s="6" t="s">
        <v>194</v>
      </c>
      <c r="I84" s="6" t="s">
        <v>194</v>
      </c>
      <c r="J84" s="6" t="s">
        <v>194</v>
      </c>
      <c r="K84" s="6" t="s">
        <v>194</v>
      </c>
      <c r="L84" s="6" t="s">
        <v>194</v>
      </c>
      <c r="M84" s="6" t="s">
        <v>194</v>
      </c>
      <c r="N84" s="6" t="s">
        <v>194</v>
      </c>
      <c r="O84" s="6" t="s">
        <v>194</v>
      </c>
      <c r="P84" s="6" t="s">
        <v>194</v>
      </c>
      <c r="Q84" s="6" t="s">
        <v>194</v>
      </c>
      <c r="R84" s="6" t="s">
        <v>194</v>
      </c>
      <c r="S84" s="6" t="s">
        <v>194</v>
      </c>
      <c r="T84" s="6" t="s">
        <v>194</v>
      </c>
      <c r="U84" s="6" t="s">
        <v>194</v>
      </c>
      <c r="V84" s="19" t="s">
        <v>194</v>
      </c>
    </row>
    <row r="85" spans="1:22" x14ac:dyDescent="0.25">
      <c r="A85" s="25" t="s">
        <v>188</v>
      </c>
      <c r="B85" s="14" t="s">
        <v>194</v>
      </c>
      <c r="C85" s="6" t="s">
        <v>194</v>
      </c>
      <c r="D85" s="6" t="s">
        <v>194</v>
      </c>
      <c r="E85" s="6" t="s">
        <v>194</v>
      </c>
      <c r="F85" s="6" t="s">
        <v>194</v>
      </c>
      <c r="G85" s="6" t="s">
        <v>194</v>
      </c>
      <c r="H85" s="6" t="s">
        <v>194</v>
      </c>
      <c r="I85" s="6" t="s">
        <v>194</v>
      </c>
      <c r="J85" s="6" t="s">
        <v>194</v>
      </c>
      <c r="K85" s="6" t="s">
        <v>194</v>
      </c>
      <c r="L85" s="6" t="s">
        <v>194</v>
      </c>
      <c r="M85" s="6" t="s">
        <v>194</v>
      </c>
      <c r="N85" s="6" t="s">
        <v>194</v>
      </c>
      <c r="O85" s="6" t="s">
        <v>194</v>
      </c>
      <c r="P85" s="6" t="s">
        <v>194</v>
      </c>
      <c r="Q85" s="6" t="s">
        <v>194</v>
      </c>
      <c r="R85" s="6" t="s">
        <v>194</v>
      </c>
      <c r="S85" s="6" t="s">
        <v>194</v>
      </c>
      <c r="T85" s="6" t="s">
        <v>194</v>
      </c>
      <c r="U85" s="6" t="s">
        <v>194</v>
      </c>
      <c r="V85" s="19" t="s">
        <v>194</v>
      </c>
    </row>
    <row r="86" spans="1:22" x14ac:dyDescent="0.25">
      <c r="A86" s="25" t="s">
        <v>189</v>
      </c>
      <c r="B86" s="14" t="s">
        <v>194</v>
      </c>
      <c r="C86" s="6" t="s">
        <v>194</v>
      </c>
      <c r="D86" s="6" t="s">
        <v>194</v>
      </c>
      <c r="E86" s="6" t="s">
        <v>194</v>
      </c>
      <c r="F86" s="6" t="s">
        <v>194</v>
      </c>
      <c r="G86" s="6" t="s">
        <v>194</v>
      </c>
      <c r="H86" s="6" t="s">
        <v>194</v>
      </c>
      <c r="I86" s="6" t="s">
        <v>194</v>
      </c>
      <c r="J86" s="6" t="s">
        <v>194</v>
      </c>
      <c r="K86" s="6" t="s">
        <v>194</v>
      </c>
      <c r="L86" s="6" t="s">
        <v>194</v>
      </c>
      <c r="M86" s="6" t="s">
        <v>194</v>
      </c>
      <c r="N86" s="6" t="s">
        <v>194</v>
      </c>
      <c r="O86" s="6" t="s">
        <v>194</v>
      </c>
      <c r="P86" s="6" t="s">
        <v>194</v>
      </c>
      <c r="Q86" s="6" t="s">
        <v>194</v>
      </c>
      <c r="R86" s="6" t="s">
        <v>194</v>
      </c>
      <c r="S86" s="6" t="s">
        <v>194</v>
      </c>
      <c r="T86" s="6" t="s">
        <v>194</v>
      </c>
      <c r="U86" s="6" t="s">
        <v>194</v>
      </c>
      <c r="V86" s="19" t="s">
        <v>194</v>
      </c>
    </row>
    <row r="87" spans="1:22" x14ac:dyDescent="0.25">
      <c r="A87" s="22" t="s">
        <v>155</v>
      </c>
      <c r="B87" s="12">
        <f t="shared" ref="B87:V87" si="15">SUM(B83:B86)</f>
        <v>1852479.53</v>
      </c>
      <c r="C87" s="5">
        <f t="shared" si="15"/>
        <v>265191.34999999998</v>
      </c>
      <c r="D87" s="5">
        <f t="shared" si="15"/>
        <v>36821.58</v>
      </c>
      <c r="E87" s="5">
        <f t="shared" si="15"/>
        <v>223605.78</v>
      </c>
      <c r="F87" s="5">
        <f t="shared" si="15"/>
        <v>28548</v>
      </c>
      <c r="G87" s="5">
        <f t="shared" si="15"/>
        <v>0</v>
      </c>
      <c r="H87" s="5">
        <f t="shared" si="15"/>
        <v>0</v>
      </c>
      <c r="I87" s="5">
        <f t="shared" si="15"/>
        <v>1630.01</v>
      </c>
      <c r="J87" s="5">
        <f t="shared" si="15"/>
        <v>35460</v>
      </c>
      <c r="K87" s="5">
        <f t="shared" si="15"/>
        <v>0</v>
      </c>
      <c r="L87" s="5">
        <f t="shared" si="15"/>
        <v>343208.75</v>
      </c>
      <c r="M87" s="5">
        <f t="shared" si="15"/>
        <v>64471.94</v>
      </c>
      <c r="N87" s="5">
        <f t="shared" si="15"/>
        <v>643813.56999999995</v>
      </c>
      <c r="O87" s="5">
        <f t="shared" si="15"/>
        <v>124980.3</v>
      </c>
      <c r="P87" s="5">
        <f t="shared" si="15"/>
        <v>566971.57999999996</v>
      </c>
      <c r="Q87" s="5">
        <f t="shared" si="15"/>
        <v>8970.15</v>
      </c>
      <c r="R87" s="5">
        <f t="shared" si="15"/>
        <v>33251.379999999997</v>
      </c>
      <c r="S87" s="5">
        <f t="shared" si="15"/>
        <v>315371.58</v>
      </c>
      <c r="T87" s="5">
        <f t="shared" si="15"/>
        <v>50446.19</v>
      </c>
      <c r="U87" s="5">
        <f t="shared" si="15"/>
        <v>28977.83</v>
      </c>
      <c r="V87" s="18">
        <f t="shared" si="15"/>
        <v>4624199.5199999996</v>
      </c>
    </row>
    <row r="88" spans="1:22" x14ac:dyDescent="0.25">
      <c r="A88" s="24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47"/>
    </row>
    <row r="89" spans="1:22" x14ac:dyDescent="0.25">
      <c r="A89" s="22" t="s">
        <v>169</v>
      </c>
      <c r="B89" s="33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47"/>
    </row>
    <row r="90" spans="1:22" x14ac:dyDescent="0.25">
      <c r="A90" s="25" t="s">
        <v>186</v>
      </c>
      <c r="B90" s="14">
        <v>1630141.77</v>
      </c>
      <c r="C90" s="6">
        <v>249943.72</v>
      </c>
      <c r="D90" s="6">
        <v>5492.32</v>
      </c>
      <c r="E90" s="6">
        <v>213270.84</v>
      </c>
      <c r="F90" s="6">
        <v>45230</v>
      </c>
      <c r="G90" s="6">
        <v>0</v>
      </c>
      <c r="H90" s="6">
        <v>0</v>
      </c>
      <c r="I90" s="6">
        <v>0</v>
      </c>
      <c r="J90" s="6">
        <v>35460</v>
      </c>
      <c r="K90" s="6">
        <v>0</v>
      </c>
      <c r="L90" s="6">
        <v>306626.48</v>
      </c>
      <c r="M90" s="6">
        <v>47772.43</v>
      </c>
      <c r="N90" s="6">
        <v>513547.07</v>
      </c>
      <c r="O90" s="6">
        <v>59864.76</v>
      </c>
      <c r="P90" s="6">
        <v>351890.97</v>
      </c>
      <c r="Q90" s="6">
        <v>5129.57</v>
      </c>
      <c r="R90" s="6">
        <v>15575.55</v>
      </c>
      <c r="S90" s="6">
        <v>209973.69</v>
      </c>
      <c r="T90" s="6">
        <v>33602.18</v>
      </c>
      <c r="U90" s="6">
        <v>23747.39</v>
      </c>
      <c r="V90" s="19">
        <v>3747268.74</v>
      </c>
    </row>
    <row r="91" spans="1:22" x14ac:dyDescent="0.25">
      <c r="A91" s="25" t="s">
        <v>187</v>
      </c>
      <c r="B91" s="14" t="s">
        <v>194</v>
      </c>
      <c r="C91" s="6" t="s">
        <v>194</v>
      </c>
      <c r="D91" s="6" t="s">
        <v>194</v>
      </c>
      <c r="E91" s="6" t="s">
        <v>194</v>
      </c>
      <c r="F91" s="6" t="s">
        <v>194</v>
      </c>
      <c r="G91" s="6" t="s">
        <v>194</v>
      </c>
      <c r="H91" s="6" t="s">
        <v>194</v>
      </c>
      <c r="I91" s="6" t="s">
        <v>194</v>
      </c>
      <c r="J91" s="6" t="s">
        <v>194</v>
      </c>
      <c r="K91" s="6" t="s">
        <v>194</v>
      </c>
      <c r="L91" s="6" t="s">
        <v>194</v>
      </c>
      <c r="M91" s="6" t="s">
        <v>194</v>
      </c>
      <c r="N91" s="6" t="s">
        <v>194</v>
      </c>
      <c r="O91" s="6" t="s">
        <v>194</v>
      </c>
      <c r="P91" s="6" t="s">
        <v>194</v>
      </c>
      <c r="Q91" s="6" t="s">
        <v>194</v>
      </c>
      <c r="R91" s="6" t="s">
        <v>194</v>
      </c>
      <c r="S91" s="6" t="s">
        <v>194</v>
      </c>
      <c r="T91" s="6" t="s">
        <v>194</v>
      </c>
      <c r="U91" s="6" t="s">
        <v>194</v>
      </c>
      <c r="V91" s="19" t="s">
        <v>194</v>
      </c>
    </row>
    <row r="92" spans="1:22" x14ac:dyDescent="0.25">
      <c r="A92" s="25" t="s">
        <v>188</v>
      </c>
      <c r="B92" s="14" t="s">
        <v>194</v>
      </c>
      <c r="C92" s="6" t="s">
        <v>194</v>
      </c>
      <c r="D92" s="6" t="s">
        <v>194</v>
      </c>
      <c r="E92" s="6" t="s">
        <v>194</v>
      </c>
      <c r="F92" s="6" t="s">
        <v>194</v>
      </c>
      <c r="G92" s="6" t="s">
        <v>194</v>
      </c>
      <c r="H92" s="6" t="s">
        <v>194</v>
      </c>
      <c r="I92" s="6" t="s">
        <v>194</v>
      </c>
      <c r="J92" s="6" t="s">
        <v>194</v>
      </c>
      <c r="K92" s="6" t="s">
        <v>194</v>
      </c>
      <c r="L92" s="6" t="s">
        <v>194</v>
      </c>
      <c r="M92" s="6" t="s">
        <v>194</v>
      </c>
      <c r="N92" s="6" t="s">
        <v>194</v>
      </c>
      <c r="O92" s="6" t="s">
        <v>194</v>
      </c>
      <c r="P92" s="6" t="s">
        <v>194</v>
      </c>
      <c r="Q92" s="6" t="s">
        <v>194</v>
      </c>
      <c r="R92" s="6" t="s">
        <v>194</v>
      </c>
      <c r="S92" s="6" t="s">
        <v>194</v>
      </c>
      <c r="T92" s="6" t="s">
        <v>194</v>
      </c>
      <c r="U92" s="6" t="s">
        <v>194</v>
      </c>
      <c r="V92" s="19" t="s">
        <v>194</v>
      </c>
    </row>
    <row r="93" spans="1:22" x14ac:dyDescent="0.25">
      <c r="A93" s="25" t="s">
        <v>189</v>
      </c>
      <c r="B93" s="14" t="s">
        <v>194</v>
      </c>
      <c r="C93" s="6" t="s">
        <v>194</v>
      </c>
      <c r="D93" s="6" t="s">
        <v>194</v>
      </c>
      <c r="E93" s="6" t="s">
        <v>194</v>
      </c>
      <c r="F93" s="6" t="s">
        <v>194</v>
      </c>
      <c r="G93" s="6" t="s">
        <v>194</v>
      </c>
      <c r="H93" s="6" t="s">
        <v>194</v>
      </c>
      <c r="I93" s="6" t="s">
        <v>194</v>
      </c>
      <c r="J93" s="6" t="s">
        <v>194</v>
      </c>
      <c r="K93" s="6" t="s">
        <v>194</v>
      </c>
      <c r="L93" s="6" t="s">
        <v>194</v>
      </c>
      <c r="M93" s="6" t="s">
        <v>194</v>
      </c>
      <c r="N93" s="6" t="s">
        <v>194</v>
      </c>
      <c r="O93" s="6" t="s">
        <v>194</v>
      </c>
      <c r="P93" s="6" t="s">
        <v>194</v>
      </c>
      <c r="Q93" s="6" t="s">
        <v>194</v>
      </c>
      <c r="R93" s="6" t="s">
        <v>194</v>
      </c>
      <c r="S93" s="6" t="s">
        <v>194</v>
      </c>
      <c r="T93" s="6" t="s">
        <v>194</v>
      </c>
      <c r="U93" s="6" t="s">
        <v>194</v>
      </c>
      <c r="V93" s="19" t="s">
        <v>194</v>
      </c>
    </row>
    <row r="94" spans="1:22" x14ac:dyDescent="0.25">
      <c r="A94" s="22" t="s">
        <v>155</v>
      </c>
      <c r="B94" s="12">
        <f t="shared" ref="B94:V94" si="16">SUM(B90:B93)</f>
        <v>1630141.77</v>
      </c>
      <c r="C94" s="5">
        <f t="shared" si="16"/>
        <v>249943.72</v>
      </c>
      <c r="D94" s="5">
        <f t="shared" si="16"/>
        <v>5492.32</v>
      </c>
      <c r="E94" s="5">
        <f t="shared" si="16"/>
        <v>213270.84</v>
      </c>
      <c r="F94" s="5">
        <f t="shared" si="16"/>
        <v>45230</v>
      </c>
      <c r="G94" s="5">
        <f t="shared" si="16"/>
        <v>0</v>
      </c>
      <c r="H94" s="5">
        <f t="shared" si="16"/>
        <v>0</v>
      </c>
      <c r="I94" s="5">
        <f t="shared" si="16"/>
        <v>0</v>
      </c>
      <c r="J94" s="5">
        <f t="shared" si="16"/>
        <v>35460</v>
      </c>
      <c r="K94" s="5">
        <f t="shared" si="16"/>
        <v>0</v>
      </c>
      <c r="L94" s="5">
        <f t="shared" si="16"/>
        <v>306626.48</v>
      </c>
      <c r="M94" s="5">
        <f t="shared" si="16"/>
        <v>47772.43</v>
      </c>
      <c r="N94" s="5">
        <f t="shared" si="16"/>
        <v>513547.07</v>
      </c>
      <c r="O94" s="5">
        <f t="shared" si="16"/>
        <v>59864.76</v>
      </c>
      <c r="P94" s="5">
        <f t="shared" si="16"/>
        <v>351890.97</v>
      </c>
      <c r="Q94" s="5">
        <f t="shared" si="16"/>
        <v>5129.57</v>
      </c>
      <c r="R94" s="5">
        <f t="shared" si="16"/>
        <v>15575.55</v>
      </c>
      <c r="S94" s="5">
        <f t="shared" si="16"/>
        <v>209973.69</v>
      </c>
      <c r="T94" s="5">
        <f t="shared" si="16"/>
        <v>33602.18</v>
      </c>
      <c r="U94" s="5">
        <f t="shared" si="16"/>
        <v>23747.39</v>
      </c>
      <c r="V94" s="18">
        <f t="shared" si="16"/>
        <v>3747268.74</v>
      </c>
    </row>
    <row r="95" spans="1:22" x14ac:dyDescent="0.25">
      <c r="A95" s="24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47"/>
    </row>
    <row r="96" spans="1:22" x14ac:dyDescent="0.25">
      <c r="A96" s="22" t="s">
        <v>170</v>
      </c>
      <c r="B96" s="33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47"/>
    </row>
    <row r="97" spans="1:22" x14ac:dyDescent="0.25">
      <c r="A97" s="25" t="s">
        <v>186</v>
      </c>
      <c r="B97" s="14">
        <v>3985623</v>
      </c>
      <c r="C97" s="6">
        <v>675546</v>
      </c>
      <c r="D97" s="6">
        <v>51926</v>
      </c>
      <c r="E97" s="6">
        <v>328220</v>
      </c>
      <c r="F97" s="6">
        <v>33447</v>
      </c>
      <c r="G97" s="6">
        <v>58857</v>
      </c>
      <c r="H97" s="6">
        <v>-114303</v>
      </c>
      <c r="I97" s="6">
        <v>1175</v>
      </c>
      <c r="J97" s="6">
        <v>48362</v>
      </c>
      <c r="K97" s="6">
        <v>3180</v>
      </c>
      <c r="L97" s="6">
        <v>781839</v>
      </c>
      <c r="M97" s="6">
        <v>133008</v>
      </c>
      <c r="N97" s="6">
        <v>792911</v>
      </c>
      <c r="O97" s="6">
        <v>922683</v>
      </c>
      <c r="P97" s="6">
        <v>1220811</v>
      </c>
      <c r="Q97" s="6">
        <v>77175</v>
      </c>
      <c r="R97" s="6">
        <v>187170</v>
      </c>
      <c r="S97" s="6">
        <v>0</v>
      </c>
      <c r="T97" s="6">
        <v>112577</v>
      </c>
      <c r="U97" s="6">
        <v>310617</v>
      </c>
      <c r="V97" s="19">
        <v>9610824</v>
      </c>
    </row>
    <row r="98" spans="1:22" x14ac:dyDescent="0.25">
      <c r="A98" s="25" t="s">
        <v>187</v>
      </c>
      <c r="B98" s="14" t="s">
        <v>194</v>
      </c>
      <c r="C98" s="6" t="s">
        <v>194</v>
      </c>
      <c r="D98" s="6" t="s">
        <v>194</v>
      </c>
      <c r="E98" s="6" t="s">
        <v>194</v>
      </c>
      <c r="F98" s="6" t="s">
        <v>194</v>
      </c>
      <c r="G98" s="6" t="s">
        <v>194</v>
      </c>
      <c r="H98" s="6" t="s">
        <v>194</v>
      </c>
      <c r="I98" s="6" t="s">
        <v>194</v>
      </c>
      <c r="J98" s="6" t="s">
        <v>194</v>
      </c>
      <c r="K98" s="6" t="s">
        <v>194</v>
      </c>
      <c r="L98" s="6" t="s">
        <v>194</v>
      </c>
      <c r="M98" s="6" t="s">
        <v>194</v>
      </c>
      <c r="N98" s="6" t="s">
        <v>194</v>
      </c>
      <c r="O98" s="6" t="s">
        <v>194</v>
      </c>
      <c r="P98" s="6" t="s">
        <v>194</v>
      </c>
      <c r="Q98" s="6" t="s">
        <v>194</v>
      </c>
      <c r="R98" s="6" t="s">
        <v>194</v>
      </c>
      <c r="S98" s="6" t="s">
        <v>194</v>
      </c>
      <c r="T98" s="6" t="s">
        <v>194</v>
      </c>
      <c r="U98" s="6" t="s">
        <v>194</v>
      </c>
      <c r="V98" s="19" t="s">
        <v>194</v>
      </c>
    </row>
    <row r="99" spans="1:22" x14ac:dyDescent="0.25">
      <c r="A99" s="25" t="s">
        <v>188</v>
      </c>
      <c r="B99" s="14" t="s">
        <v>194</v>
      </c>
      <c r="C99" s="6" t="s">
        <v>194</v>
      </c>
      <c r="D99" s="6" t="s">
        <v>194</v>
      </c>
      <c r="E99" s="6" t="s">
        <v>194</v>
      </c>
      <c r="F99" s="6" t="s">
        <v>194</v>
      </c>
      <c r="G99" s="6" t="s">
        <v>194</v>
      </c>
      <c r="H99" s="6" t="s">
        <v>194</v>
      </c>
      <c r="I99" s="6" t="s">
        <v>194</v>
      </c>
      <c r="J99" s="6" t="s">
        <v>194</v>
      </c>
      <c r="K99" s="6" t="s">
        <v>194</v>
      </c>
      <c r="L99" s="6" t="s">
        <v>194</v>
      </c>
      <c r="M99" s="6" t="s">
        <v>194</v>
      </c>
      <c r="N99" s="6" t="s">
        <v>194</v>
      </c>
      <c r="O99" s="6" t="s">
        <v>194</v>
      </c>
      <c r="P99" s="6" t="s">
        <v>194</v>
      </c>
      <c r="Q99" s="6" t="s">
        <v>194</v>
      </c>
      <c r="R99" s="6" t="s">
        <v>194</v>
      </c>
      <c r="S99" s="6" t="s">
        <v>194</v>
      </c>
      <c r="T99" s="6" t="s">
        <v>194</v>
      </c>
      <c r="U99" s="6" t="s">
        <v>194</v>
      </c>
      <c r="V99" s="19" t="s">
        <v>194</v>
      </c>
    </row>
    <row r="100" spans="1:22" x14ac:dyDescent="0.25">
      <c r="A100" s="25" t="s">
        <v>189</v>
      </c>
      <c r="B100" s="14" t="s">
        <v>194</v>
      </c>
      <c r="C100" s="6" t="s">
        <v>194</v>
      </c>
      <c r="D100" s="6" t="s">
        <v>194</v>
      </c>
      <c r="E100" s="6" t="s">
        <v>194</v>
      </c>
      <c r="F100" s="6" t="s">
        <v>194</v>
      </c>
      <c r="G100" s="6" t="s">
        <v>194</v>
      </c>
      <c r="H100" s="6" t="s">
        <v>194</v>
      </c>
      <c r="I100" s="6" t="s">
        <v>194</v>
      </c>
      <c r="J100" s="6" t="s">
        <v>194</v>
      </c>
      <c r="K100" s="6" t="s">
        <v>194</v>
      </c>
      <c r="L100" s="6" t="s">
        <v>194</v>
      </c>
      <c r="M100" s="6" t="s">
        <v>194</v>
      </c>
      <c r="N100" s="6" t="s">
        <v>194</v>
      </c>
      <c r="O100" s="6" t="s">
        <v>194</v>
      </c>
      <c r="P100" s="6" t="s">
        <v>194</v>
      </c>
      <c r="Q100" s="6" t="s">
        <v>194</v>
      </c>
      <c r="R100" s="6" t="s">
        <v>194</v>
      </c>
      <c r="S100" s="6" t="s">
        <v>194</v>
      </c>
      <c r="T100" s="6" t="s">
        <v>194</v>
      </c>
      <c r="U100" s="6" t="s">
        <v>194</v>
      </c>
      <c r="V100" s="19" t="s">
        <v>194</v>
      </c>
    </row>
    <row r="101" spans="1:22" x14ac:dyDescent="0.25">
      <c r="A101" s="22" t="s">
        <v>155</v>
      </c>
      <c r="B101" s="12">
        <f t="shared" ref="B101:V101" si="17">SUM(B97:B100)</f>
        <v>3985623</v>
      </c>
      <c r="C101" s="5">
        <f t="shared" si="17"/>
        <v>675546</v>
      </c>
      <c r="D101" s="5">
        <f t="shared" si="17"/>
        <v>51926</v>
      </c>
      <c r="E101" s="5">
        <f t="shared" si="17"/>
        <v>328220</v>
      </c>
      <c r="F101" s="5">
        <f t="shared" si="17"/>
        <v>33447</v>
      </c>
      <c r="G101" s="5">
        <f t="shared" si="17"/>
        <v>58857</v>
      </c>
      <c r="H101" s="5">
        <f t="shared" si="17"/>
        <v>-114303</v>
      </c>
      <c r="I101" s="5">
        <f t="shared" si="17"/>
        <v>1175</v>
      </c>
      <c r="J101" s="5">
        <f t="shared" si="17"/>
        <v>48362</v>
      </c>
      <c r="K101" s="5">
        <f t="shared" si="17"/>
        <v>3180</v>
      </c>
      <c r="L101" s="5">
        <f t="shared" si="17"/>
        <v>781839</v>
      </c>
      <c r="M101" s="5">
        <f t="shared" si="17"/>
        <v>133008</v>
      </c>
      <c r="N101" s="5">
        <f t="shared" si="17"/>
        <v>792911</v>
      </c>
      <c r="O101" s="5">
        <f t="shared" si="17"/>
        <v>922683</v>
      </c>
      <c r="P101" s="5">
        <f t="shared" si="17"/>
        <v>1220811</v>
      </c>
      <c r="Q101" s="5">
        <f t="shared" si="17"/>
        <v>77175</v>
      </c>
      <c r="R101" s="5">
        <f t="shared" si="17"/>
        <v>187170</v>
      </c>
      <c r="S101" s="5">
        <f t="shared" si="17"/>
        <v>0</v>
      </c>
      <c r="T101" s="5">
        <f t="shared" si="17"/>
        <v>112577</v>
      </c>
      <c r="U101" s="5">
        <f t="shared" si="17"/>
        <v>310617</v>
      </c>
      <c r="V101" s="18">
        <f t="shared" si="17"/>
        <v>9610824</v>
      </c>
    </row>
    <row r="102" spans="1:22" x14ac:dyDescent="0.25">
      <c r="A102" s="24"/>
      <c r="B102" s="33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47"/>
    </row>
    <row r="103" spans="1:22" x14ac:dyDescent="0.25">
      <c r="A103" s="22" t="s">
        <v>171</v>
      </c>
      <c r="B103" s="33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47"/>
    </row>
    <row r="104" spans="1:22" x14ac:dyDescent="0.25">
      <c r="A104" s="25" t="s">
        <v>186</v>
      </c>
      <c r="B104" s="14">
        <v>3545786</v>
      </c>
      <c r="C104" s="6">
        <v>572270</v>
      </c>
      <c r="D104" s="6">
        <v>81188</v>
      </c>
      <c r="E104" s="6">
        <v>314849</v>
      </c>
      <c r="F104" s="6">
        <v>19281</v>
      </c>
      <c r="G104" s="6">
        <v>84062</v>
      </c>
      <c r="H104" s="6">
        <v>-396</v>
      </c>
      <c r="I104" s="6">
        <v>2733</v>
      </c>
      <c r="J104" s="6">
        <v>63517</v>
      </c>
      <c r="K104" s="6">
        <v>10781</v>
      </c>
      <c r="L104" s="6">
        <v>666208</v>
      </c>
      <c r="M104" s="6">
        <v>97129</v>
      </c>
      <c r="N104" s="6">
        <v>711988</v>
      </c>
      <c r="O104" s="6">
        <v>434781</v>
      </c>
      <c r="P104" s="6">
        <v>1436659</v>
      </c>
      <c r="Q104" s="6">
        <v>42951</v>
      </c>
      <c r="R104" s="6">
        <v>168810</v>
      </c>
      <c r="S104" s="6">
        <v>0</v>
      </c>
      <c r="T104" s="6">
        <v>67300</v>
      </c>
      <c r="U104" s="6">
        <v>328856</v>
      </c>
      <c r="V104" s="19">
        <v>8648753</v>
      </c>
    </row>
    <row r="105" spans="1:22" x14ac:dyDescent="0.25">
      <c r="A105" s="25" t="s">
        <v>187</v>
      </c>
      <c r="B105" s="14" t="s">
        <v>194</v>
      </c>
      <c r="C105" s="6" t="s">
        <v>194</v>
      </c>
      <c r="D105" s="6" t="s">
        <v>194</v>
      </c>
      <c r="E105" s="6" t="s">
        <v>194</v>
      </c>
      <c r="F105" s="6" t="s">
        <v>194</v>
      </c>
      <c r="G105" s="6" t="s">
        <v>194</v>
      </c>
      <c r="H105" s="6" t="s">
        <v>194</v>
      </c>
      <c r="I105" s="6" t="s">
        <v>194</v>
      </c>
      <c r="J105" s="6" t="s">
        <v>194</v>
      </c>
      <c r="K105" s="6" t="s">
        <v>194</v>
      </c>
      <c r="L105" s="6" t="s">
        <v>194</v>
      </c>
      <c r="M105" s="6" t="s">
        <v>194</v>
      </c>
      <c r="N105" s="6" t="s">
        <v>194</v>
      </c>
      <c r="O105" s="6" t="s">
        <v>194</v>
      </c>
      <c r="P105" s="6" t="s">
        <v>194</v>
      </c>
      <c r="Q105" s="6" t="s">
        <v>194</v>
      </c>
      <c r="R105" s="6" t="s">
        <v>194</v>
      </c>
      <c r="S105" s="6" t="s">
        <v>194</v>
      </c>
      <c r="T105" s="6" t="s">
        <v>194</v>
      </c>
      <c r="U105" s="6" t="s">
        <v>194</v>
      </c>
      <c r="V105" s="19" t="s">
        <v>194</v>
      </c>
    </row>
    <row r="106" spans="1:22" x14ac:dyDescent="0.25">
      <c r="A106" s="25" t="s">
        <v>188</v>
      </c>
      <c r="B106" s="14" t="s">
        <v>194</v>
      </c>
      <c r="C106" s="6" t="s">
        <v>194</v>
      </c>
      <c r="D106" s="6" t="s">
        <v>194</v>
      </c>
      <c r="E106" s="6" t="s">
        <v>194</v>
      </c>
      <c r="F106" s="6" t="s">
        <v>194</v>
      </c>
      <c r="G106" s="6" t="s">
        <v>194</v>
      </c>
      <c r="H106" s="6" t="s">
        <v>194</v>
      </c>
      <c r="I106" s="6" t="s">
        <v>194</v>
      </c>
      <c r="J106" s="6" t="s">
        <v>194</v>
      </c>
      <c r="K106" s="6" t="s">
        <v>194</v>
      </c>
      <c r="L106" s="6" t="s">
        <v>194</v>
      </c>
      <c r="M106" s="6" t="s">
        <v>194</v>
      </c>
      <c r="N106" s="6" t="s">
        <v>194</v>
      </c>
      <c r="O106" s="6" t="s">
        <v>194</v>
      </c>
      <c r="P106" s="6" t="s">
        <v>194</v>
      </c>
      <c r="Q106" s="6" t="s">
        <v>194</v>
      </c>
      <c r="R106" s="6" t="s">
        <v>194</v>
      </c>
      <c r="S106" s="6" t="s">
        <v>194</v>
      </c>
      <c r="T106" s="6" t="s">
        <v>194</v>
      </c>
      <c r="U106" s="6" t="s">
        <v>194</v>
      </c>
      <c r="V106" s="19" t="s">
        <v>194</v>
      </c>
    </row>
    <row r="107" spans="1:22" x14ac:dyDescent="0.25">
      <c r="A107" s="25" t="s">
        <v>189</v>
      </c>
      <c r="B107" s="14" t="s">
        <v>194</v>
      </c>
      <c r="C107" s="6" t="s">
        <v>194</v>
      </c>
      <c r="D107" s="6" t="s">
        <v>194</v>
      </c>
      <c r="E107" s="6" t="s">
        <v>194</v>
      </c>
      <c r="F107" s="6" t="s">
        <v>194</v>
      </c>
      <c r="G107" s="6" t="s">
        <v>194</v>
      </c>
      <c r="H107" s="6" t="s">
        <v>194</v>
      </c>
      <c r="I107" s="6" t="s">
        <v>194</v>
      </c>
      <c r="J107" s="6" t="s">
        <v>194</v>
      </c>
      <c r="K107" s="6" t="s">
        <v>194</v>
      </c>
      <c r="L107" s="6" t="s">
        <v>194</v>
      </c>
      <c r="M107" s="6" t="s">
        <v>194</v>
      </c>
      <c r="N107" s="6" t="s">
        <v>194</v>
      </c>
      <c r="O107" s="6" t="s">
        <v>194</v>
      </c>
      <c r="P107" s="6" t="s">
        <v>194</v>
      </c>
      <c r="Q107" s="6" t="s">
        <v>194</v>
      </c>
      <c r="R107" s="6" t="s">
        <v>194</v>
      </c>
      <c r="S107" s="6" t="s">
        <v>194</v>
      </c>
      <c r="T107" s="6" t="s">
        <v>194</v>
      </c>
      <c r="U107" s="6" t="s">
        <v>194</v>
      </c>
      <c r="V107" s="19" t="s">
        <v>194</v>
      </c>
    </row>
    <row r="108" spans="1:22" x14ac:dyDescent="0.25">
      <c r="A108" s="22" t="s">
        <v>155</v>
      </c>
      <c r="B108" s="12">
        <f t="shared" ref="B108:V108" si="18">SUM(B104:B107)</f>
        <v>3545786</v>
      </c>
      <c r="C108" s="5">
        <f t="shared" si="18"/>
        <v>572270</v>
      </c>
      <c r="D108" s="5">
        <f t="shared" si="18"/>
        <v>81188</v>
      </c>
      <c r="E108" s="5">
        <f t="shared" si="18"/>
        <v>314849</v>
      </c>
      <c r="F108" s="5">
        <f t="shared" si="18"/>
        <v>19281</v>
      </c>
      <c r="G108" s="5">
        <f t="shared" si="18"/>
        <v>84062</v>
      </c>
      <c r="H108" s="5">
        <f t="shared" si="18"/>
        <v>-396</v>
      </c>
      <c r="I108" s="5">
        <f t="shared" si="18"/>
        <v>2733</v>
      </c>
      <c r="J108" s="5">
        <f t="shared" si="18"/>
        <v>63517</v>
      </c>
      <c r="K108" s="5">
        <f t="shared" si="18"/>
        <v>10781</v>
      </c>
      <c r="L108" s="5">
        <f t="shared" si="18"/>
        <v>666208</v>
      </c>
      <c r="M108" s="5">
        <f t="shared" si="18"/>
        <v>97129</v>
      </c>
      <c r="N108" s="5">
        <f t="shared" si="18"/>
        <v>711988</v>
      </c>
      <c r="O108" s="5">
        <f t="shared" si="18"/>
        <v>434781</v>
      </c>
      <c r="P108" s="5">
        <f t="shared" si="18"/>
        <v>1436659</v>
      </c>
      <c r="Q108" s="5">
        <f t="shared" si="18"/>
        <v>42951</v>
      </c>
      <c r="R108" s="5">
        <f t="shared" si="18"/>
        <v>168810</v>
      </c>
      <c r="S108" s="5">
        <f t="shared" si="18"/>
        <v>0</v>
      </c>
      <c r="T108" s="5">
        <f t="shared" si="18"/>
        <v>67300</v>
      </c>
      <c r="U108" s="5">
        <f t="shared" si="18"/>
        <v>328856</v>
      </c>
      <c r="V108" s="18">
        <f t="shared" si="18"/>
        <v>8648753</v>
      </c>
    </row>
    <row r="109" spans="1:22" x14ac:dyDescent="0.25">
      <c r="A109" s="24"/>
      <c r="B109" s="33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47"/>
    </row>
    <row r="110" spans="1:22" x14ac:dyDescent="0.25">
      <c r="A110" s="22" t="s">
        <v>172</v>
      </c>
      <c r="B110" s="33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47"/>
    </row>
    <row r="111" spans="1:22" x14ac:dyDescent="0.25">
      <c r="A111" s="25" t="s">
        <v>186</v>
      </c>
      <c r="B111" s="14">
        <v>1268332</v>
      </c>
      <c r="C111" s="6">
        <v>62619</v>
      </c>
      <c r="D111" s="6">
        <v>48482</v>
      </c>
      <c r="E111" s="6">
        <v>262242</v>
      </c>
      <c r="F111" s="6">
        <v>23920</v>
      </c>
      <c r="G111" s="6">
        <v>29013</v>
      </c>
      <c r="H111" s="6">
        <v>2869</v>
      </c>
      <c r="I111" s="6">
        <v>16016</v>
      </c>
      <c r="J111" s="6">
        <v>34519</v>
      </c>
      <c r="K111" s="6">
        <v>21921</v>
      </c>
      <c r="L111" s="6">
        <v>90181</v>
      </c>
      <c r="M111" s="6">
        <v>20727</v>
      </c>
      <c r="N111" s="6">
        <v>270691</v>
      </c>
      <c r="O111" s="6">
        <v>9645</v>
      </c>
      <c r="P111" s="6">
        <v>175974</v>
      </c>
      <c r="Q111" s="6">
        <v>17779</v>
      </c>
      <c r="R111" s="6">
        <v>7053</v>
      </c>
      <c r="S111" s="6">
        <v>69708</v>
      </c>
      <c r="T111" s="6">
        <v>22354</v>
      </c>
      <c r="U111" s="6">
        <v>71171</v>
      </c>
      <c r="V111" s="19">
        <v>2525216</v>
      </c>
    </row>
    <row r="112" spans="1:22" x14ac:dyDescent="0.25">
      <c r="A112" s="25" t="s">
        <v>187</v>
      </c>
      <c r="B112" s="14" t="s">
        <v>194</v>
      </c>
      <c r="C112" s="6" t="s">
        <v>194</v>
      </c>
      <c r="D112" s="6" t="s">
        <v>194</v>
      </c>
      <c r="E112" s="6" t="s">
        <v>194</v>
      </c>
      <c r="F112" s="6" t="s">
        <v>194</v>
      </c>
      <c r="G112" s="6" t="s">
        <v>194</v>
      </c>
      <c r="H112" s="6" t="s">
        <v>194</v>
      </c>
      <c r="I112" s="6" t="s">
        <v>194</v>
      </c>
      <c r="J112" s="6" t="s">
        <v>194</v>
      </c>
      <c r="K112" s="6" t="s">
        <v>194</v>
      </c>
      <c r="L112" s="6" t="s">
        <v>194</v>
      </c>
      <c r="M112" s="6" t="s">
        <v>194</v>
      </c>
      <c r="N112" s="6" t="s">
        <v>194</v>
      </c>
      <c r="O112" s="6" t="s">
        <v>194</v>
      </c>
      <c r="P112" s="6" t="s">
        <v>194</v>
      </c>
      <c r="Q112" s="6" t="s">
        <v>194</v>
      </c>
      <c r="R112" s="6" t="s">
        <v>194</v>
      </c>
      <c r="S112" s="6" t="s">
        <v>194</v>
      </c>
      <c r="T112" s="6" t="s">
        <v>194</v>
      </c>
      <c r="U112" s="6" t="s">
        <v>194</v>
      </c>
      <c r="V112" s="19" t="s">
        <v>194</v>
      </c>
    </row>
    <row r="113" spans="1:22" x14ac:dyDescent="0.25">
      <c r="A113" s="25" t="s">
        <v>188</v>
      </c>
      <c r="B113" s="14" t="s">
        <v>194</v>
      </c>
      <c r="C113" s="6" t="s">
        <v>194</v>
      </c>
      <c r="D113" s="6" t="s">
        <v>194</v>
      </c>
      <c r="E113" s="6" t="s">
        <v>194</v>
      </c>
      <c r="F113" s="6" t="s">
        <v>194</v>
      </c>
      <c r="G113" s="6" t="s">
        <v>194</v>
      </c>
      <c r="H113" s="6" t="s">
        <v>194</v>
      </c>
      <c r="I113" s="6" t="s">
        <v>194</v>
      </c>
      <c r="J113" s="6" t="s">
        <v>194</v>
      </c>
      <c r="K113" s="6" t="s">
        <v>194</v>
      </c>
      <c r="L113" s="6" t="s">
        <v>194</v>
      </c>
      <c r="M113" s="6" t="s">
        <v>194</v>
      </c>
      <c r="N113" s="6" t="s">
        <v>194</v>
      </c>
      <c r="O113" s="6" t="s">
        <v>194</v>
      </c>
      <c r="P113" s="6" t="s">
        <v>194</v>
      </c>
      <c r="Q113" s="6" t="s">
        <v>194</v>
      </c>
      <c r="R113" s="6" t="s">
        <v>194</v>
      </c>
      <c r="S113" s="6" t="s">
        <v>194</v>
      </c>
      <c r="T113" s="6" t="s">
        <v>194</v>
      </c>
      <c r="U113" s="6" t="s">
        <v>194</v>
      </c>
      <c r="V113" s="19" t="s">
        <v>194</v>
      </c>
    </row>
    <row r="114" spans="1:22" x14ac:dyDescent="0.25">
      <c r="A114" s="25" t="s">
        <v>189</v>
      </c>
      <c r="B114" s="14" t="s">
        <v>194</v>
      </c>
      <c r="C114" s="6" t="s">
        <v>194</v>
      </c>
      <c r="D114" s="6" t="s">
        <v>194</v>
      </c>
      <c r="E114" s="6" t="s">
        <v>194</v>
      </c>
      <c r="F114" s="6" t="s">
        <v>194</v>
      </c>
      <c r="G114" s="6" t="s">
        <v>194</v>
      </c>
      <c r="H114" s="6" t="s">
        <v>194</v>
      </c>
      <c r="I114" s="6" t="s">
        <v>194</v>
      </c>
      <c r="J114" s="6" t="s">
        <v>194</v>
      </c>
      <c r="K114" s="6" t="s">
        <v>194</v>
      </c>
      <c r="L114" s="6" t="s">
        <v>194</v>
      </c>
      <c r="M114" s="6" t="s">
        <v>194</v>
      </c>
      <c r="N114" s="6" t="s">
        <v>194</v>
      </c>
      <c r="O114" s="6" t="s">
        <v>194</v>
      </c>
      <c r="P114" s="6" t="s">
        <v>194</v>
      </c>
      <c r="Q114" s="6" t="s">
        <v>194</v>
      </c>
      <c r="R114" s="6" t="s">
        <v>194</v>
      </c>
      <c r="S114" s="6" t="s">
        <v>194</v>
      </c>
      <c r="T114" s="6" t="s">
        <v>194</v>
      </c>
      <c r="U114" s="6" t="s">
        <v>194</v>
      </c>
      <c r="V114" s="19" t="s">
        <v>194</v>
      </c>
    </row>
    <row r="115" spans="1:22" x14ac:dyDescent="0.25">
      <c r="A115" s="22" t="s">
        <v>155</v>
      </c>
      <c r="B115" s="12">
        <f t="shared" ref="B115:V115" si="19">SUM(B111:B114)</f>
        <v>1268332</v>
      </c>
      <c r="C115" s="5">
        <f t="shared" si="19"/>
        <v>62619</v>
      </c>
      <c r="D115" s="5">
        <f t="shared" si="19"/>
        <v>48482</v>
      </c>
      <c r="E115" s="5">
        <f t="shared" si="19"/>
        <v>262242</v>
      </c>
      <c r="F115" s="5">
        <f t="shared" si="19"/>
        <v>23920</v>
      </c>
      <c r="G115" s="5">
        <f t="shared" si="19"/>
        <v>29013</v>
      </c>
      <c r="H115" s="5">
        <f t="shared" si="19"/>
        <v>2869</v>
      </c>
      <c r="I115" s="5">
        <f t="shared" si="19"/>
        <v>16016</v>
      </c>
      <c r="J115" s="5">
        <f t="shared" si="19"/>
        <v>34519</v>
      </c>
      <c r="K115" s="5">
        <f t="shared" si="19"/>
        <v>21921</v>
      </c>
      <c r="L115" s="5">
        <f t="shared" si="19"/>
        <v>90181</v>
      </c>
      <c r="M115" s="5">
        <f t="shared" si="19"/>
        <v>20727</v>
      </c>
      <c r="N115" s="5">
        <f t="shared" si="19"/>
        <v>270691</v>
      </c>
      <c r="O115" s="5">
        <f t="shared" si="19"/>
        <v>9645</v>
      </c>
      <c r="P115" s="5">
        <f t="shared" si="19"/>
        <v>175974</v>
      </c>
      <c r="Q115" s="5">
        <f t="shared" si="19"/>
        <v>17779</v>
      </c>
      <c r="R115" s="5">
        <f t="shared" si="19"/>
        <v>7053</v>
      </c>
      <c r="S115" s="5">
        <f t="shared" si="19"/>
        <v>69708</v>
      </c>
      <c r="T115" s="5">
        <f t="shared" si="19"/>
        <v>22354</v>
      </c>
      <c r="U115" s="5">
        <f t="shared" si="19"/>
        <v>71171</v>
      </c>
      <c r="V115" s="18">
        <f t="shared" si="19"/>
        <v>2525216</v>
      </c>
    </row>
    <row r="116" spans="1:22" x14ac:dyDescent="0.25">
      <c r="A116" s="24"/>
      <c r="B116" s="33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47"/>
    </row>
    <row r="117" spans="1:22" x14ac:dyDescent="0.25">
      <c r="A117" s="22" t="s">
        <v>173</v>
      </c>
      <c r="B117" s="33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47"/>
    </row>
    <row r="118" spans="1:22" x14ac:dyDescent="0.25">
      <c r="A118" s="25" t="s">
        <v>186</v>
      </c>
      <c r="B118" s="14">
        <v>3640102</v>
      </c>
      <c r="C118" s="6">
        <v>185427</v>
      </c>
      <c r="D118" s="6">
        <v>53447</v>
      </c>
      <c r="E118" s="6">
        <v>484645</v>
      </c>
      <c r="F118" s="6">
        <v>13100</v>
      </c>
      <c r="G118" s="6">
        <v>39688</v>
      </c>
      <c r="H118" s="6">
        <v>5346</v>
      </c>
      <c r="I118" s="6">
        <v>378</v>
      </c>
      <c r="J118" s="6">
        <v>64460</v>
      </c>
      <c r="K118" s="6">
        <v>0</v>
      </c>
      <c r="L118" s="6">
        <v>117812</v>
      </c>
      <c r="M118" s="6">
        <v>83578</v>
      </c>
      <c r="N118" s="6">
        <v>407975</v>
      </c>
      <c r="O118" s="6">
        <v>134508</v>
      </c>
      <c r="P118" s="6">
        <v>76376</v>
      </c>
      <c r="Q118" s="6">
        <v>0</v>
      </c>
      <c r="R118" s="6">
        <v>63554</v>
      </c>
      <c r="S118" s="6">
        <v>0</v>
      </c>
      <c r="T118" s="6">
        <v>98293</v>
      </c>
      <c r="U118" s="6">
        <v>524815</v>
      </c>
      <c r="V118" s="19">
        <v>5993504</v>
      </c>
    </row>
    <row r="119" spans="1:22" x14ac:dyDescent="0.25">
      <c r="A119" s="25" t="s">
        <v>187</v>
      </c>
      <c r="B119" s="14" t="s">
        <v>194</v>
      </c>
      <c r="C119" s="6" t="s">
        <v>194</v>
      </c>
      <c r="D119" s="6" t="s">
        <v>194</v>
      </c>
      <c r="E119" s="6" t="s">
        <v>194</v>
      </c>
      <c r="F119" s="6" t="s">
        <v>194</v>
      </c>
      <c r="G119" s="6" t="s">
        <v>194</v>
      </c>
      <c r="H119" s="6" t="s">
        <v>194</v>
      </c>
      <c r="I119" s="6" t="s">
        <v>194</v>
      </c>
      <c r="J119" s="6" t="s">
        <v>194</v>
      </c>
      <c r="K119" s="6" t="s">
        <v>194</v>
      </c>
      <c r="L119" s="6" t="s">
        <v>194</v>
      </c>
      <c r="M119" s="6" t="s">
        <v>194</v>
      </c>
      <c r="N119" s="6" t="s">
        <v>194</v>
      </c>
      <c r="O119" s="6" t="s">
        <v>194</v>
      </c>
      <c r="P119" s="6" t="s">
        <v>194</v>
      </c>
      <c r="Q119" s="6" t="s">
        <v>194</v>
      </c>
      <c r="R119" s="6" t="s">
        <v>194</v>
      </c>
      <c r="S119" s="6" t="s">
        <v>194</v>
      </c>
      <c r="T119" s="6" t="s">
        <v>194</v>
      </c>
      <c r="U119" s="6" t="s">
        <v>194</v>
      </c>
      <c r="V119" s="19" t="s">
        <v>194</v>
      </c>
    </row>
    <row r="120" spans="1:22" x14ac:dyDescent="0.25">
      <c r="A120" s="25" t="s">
        <v>188</v>
      </c>
      <c r="B120" s="14" t="s">
        <v>194</v>
      </c>
      <c r="C120" s="6" t="s">
        <v>194</v>
      </c>
      <c r="D120" s="6" t="s">
        <v>194</v>
      </c>
      <c r="E120" s="6" t="s">
        <v>194</v>
      </c>
      <c r="F120" s="6" t="s">
        <v>194</v>
      </c>
      <c r="G120" s="6" t="s">
        <v>194</v>
      </c>
      <c r="H120" s="6" t="s">
        <v>194</v>
      </c>
      <c r="I120" s="6" t="s">
        <v>194</v>
      </c>
      <c r="J120" s="6" t="s">
        <v>194</v>
      </c>
      <c r="K120" s="6" t="s">
        <v>194</v>
      </c>
      <c r="L120" s="6" t="s">
        <v>194</v>
      </c>
      <c r="M120" s="6" t="s">
        <v>194</v>
      </c>
      <c r="N120" s="6" t="s">
        <v>194</v>
      </c>
      <c r="O120" s="6" t="s">
        <v>194</v>
      </c>
      <c r="P120" s="6" t="s">
        <v>194</v>
      </c>
      <c r="Q120" s="6" t="s">
        <v>194</v>
      </c>
      <c r="R120" s="6" t="s">
        <v>194</v>
      </c>
      <c r="S120" s="6" t="s">
        <v>194</v>
      </c>
      <c r="T120" s="6" t="s">
        <v>194</v>
      </c>
      <c r="U120" s="6" t="s">
        <v>194</v>
      </c>
      <c r="V120" s="19" t="s">
        <v>194</v>
      </c>
    </row>
    <row r="121" spans="1:22" x14ac:dyDescent="0.25">
      <c r="A121" s="25" t="s">
        <v>189</v>
      </c>
      <c r="B121" s="14" t="s">
        <v>194</v>
      </c>
      <c r="C121" s="6" t="s">
        <v>194</v>
      </c>
      <c r="D121" s="6" t="s">
        <v>194</v>
      </c>
      <c r="E121" s="6" t="s">
        <v>194</v>
      </c>
      <c r="F121" s="6" t="s">
        <v>194</v>
      </c>
      <c r="G121" s="6" t="s">
        <v>194</v>
      </c>
      <c r="H121" s="6" t="s">
        <v>194</v>
      </c>
      <c r="I121" s="6" t="s">
        <v>194</v>
      </c>
      <c r="J121" s="6" t="s">
        <v>194</v>
      </c>
      <c r="K121" s="6" t="s">
        <v>194</v>
      </c>
      <c r="L121" s="6" t="s">
        <v>194</v>
      </c>
      <c r="M121" s="6" t="s">
        <v>194</v>
      </c>
      <c r="N121" s="6" t="s">
        <v>194</v>
      </c>
      <c r="O121" s="6" t="s">
        <v>194</v>
      </c>
      <c r="P121" s="6" t="s">
        <v>194</v>
      </c>
      <c r="Q121" s="6" t="s">
        <v>194</v>
      </c>
      <c r="R121" s="6" t="s">
        <v>194</v>
      </c>
      <c r="S121" s="6" t="s">
        <v>194</v>
      </c>
      <c r="T121" s="6" t="s">
        <v>194</v>
      </c>
      <c r="U121" s="6" t="s">
        <v>194</v>
      </c>
      <c r="V121" s="19" t="s">
        <v>194</v>
      </c>
    </row>
    <row r="122" spans="1:22" x14ac:dyDescent="0.25">
      <c r="A122" s="22" t="s">
        <v>155</v>
      </c>
      <c r="B122" s="12">
        <f t="shared" ref="B122:V122" si="20">SUM(B118:B121)</f>
        <v>3640102</v>
      </c>
      <c r="C122" s="5">
        <f t="shared" si="20"/>
        <v>185427</v>
      </c>
      <c r="D122" s="5">
        <f t="shared" si="20"/>
        <v>53447</v>
      </c>
      <c r="E122" s="5">
        <f t="shared" si="20"/>
        <v>484645</v>
      </c>
      <c r="F122" s="5">
        <f t="shared" si="20"/>
        <v>13100</v>
      </c>
      <c r="G122" s="5">
        <f t="shared" si="20"/>
        <v>39688</v>
      </c>
      <c r="H122" s="5">
        <f t="shared" si="20"/>
        <v>5346</v>
      </c>
      <c r="I122" s="5">
        <f t="shared" si="20"/>
        <v>378</v>
      </c>
      <c r="J122" s="5">
        <f t="shared" si="20"/>
        <v>64460</v>
      </c>
      <c r="K122" s="5">
        <f t="shared" si="20"/>
        <v>0</v>
      </c>
      <c r="L122" s="5">
        <f t="shared" si="20"/>
        <v>117812</v>
      </c>
      <c r="M122" s="5">
        <f t="shared" si="20"/>
        <v>83578</v>
      </c>
      <c r="N122" s="5">
        <f t="shared" si="20"/>
        <v>407975</v>
      </c>
      <c r="O122" s="5">
        <f t="shared" si="20"/>
        <v>134508</v>
      </c>
      <c r="P122" s="5">
        <f t="shared" si="20"/>
        <v>76376</v>
      </c>
      <c r="Q122" s="5">
        <f t="shared" si="20"/>
        <v>0</v>
      </c>
      <c r="R122" s="5">
        <f t="shared" si="20"/>
        <v>63554</v>
      </c>
      <c r="S122" s="5">
        <f t="shared" si="20"/>
        <v>0</v>
      </c>
      <c r="T122" s="5">
        <f t="shared" si="20"/>
        <v>98293</v>
      </c>
      <c r="U122" s="5">
        <f t="shared" si="20"/>
        <v>524815</v>
      </c>
      <c r="V122" s="18">
        <f t="shared" si="20"/>
        <v>5993504</v>
      </c>
    </row>
    <row r="123" spans="1:22" x14ac:dyDescent="0.25">
      <c r="A123" s="24"/>
      <c r="B123" s="33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47"/>
    </row>
    <row r="124" spans="1:22" x14ac:dyDescent="0.25">
      <c r="A124" s="22" t="s">
        <v>190</v>
      </c>
      <c r="B124" s="33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47"/>
    </row>
    <row r="125" spans="1:22" x14ac:dyDescent="0.25">
      <c r="A125" s="25" t="s">
        <v>186</v>
      </c>
      <c r="B125" s="14">
        <v>2024656</v>
      </c>
      <c r="C125" s="6">
        <v>54692</v>
      </c>
      <c r="D125" s="6">
        <v>111333</v>
      </c>
      <c r="E125" s="6">
        <v>274817</v>
      </c>
      <c r="F125" s="6">
        <v>13296</v>
      </c>
      <c r="G125" s="6">
        <v>47420</v>
      </c>
      <c r="H125" s="6">
        <v>7620</v>
      </c>
      <c r="I125" s="6">
        <v>378</v>
      </c>
      <c r="J125" s="6">
        <v>50975</v>
      </c>
      <c r="K125" s="6">
        <v>0</v>
      </c>
      <c r="L125" s="6">
        <v>61187</v>
      </c>
      <c r="M125" s="6">
        <v>62718</v>
      </c>
      <c r="N125" s="6">
        <v>168288</v>
      </c>
      <c r="O125" s="6">
        <v>99407</v>
      </c>
      <c r="P125" s="6">
        <v>30912</v>
      </c>
      <c r="Q125" s="6">
        <v>31452</v>
      </c>
      <c r="R125" s="6">
        <v>100411</v>
      </c>
      <c r="S125" s="6">
        <v>0</v>
      </c>
      <c r="T125" s="6">
        <v>62124</v>
      </c>
      <c r="U125" s="6">
        <v>204125</v>
      </c>
      <c r="V125" s="19">
        <v>3405811</v>
      </c>
    </row>
    <row r="126" spans="1:22" x14ac:dyDescent="0.25">
      <c r="A126" s="25" t="s">
        <v>187</v>
      </c>
      <c r="B126" s="14" t="s">
        <v>194</v>
      </c>
      <c r="C126" s="6" t="s">
        <v>194</v>
      </c>
      <c r="D126" s="6" t="s">
        <v>194</v>
      </c>
      <c r="E126" s="6" t="s">
        <v>194</v>
      </c>
      <c r="F126" s="6" t="s">
        <v>194</v>
      </c>
      <c r="G126" s="6" t="s">
        <v>194</v>
      </c>
      <c r="H126" s="6" t="s">
        <v>194</v>
      </c>
      <c r="I126" s="6" t="s">
        <v>194</v>
      </c>
      <c r="J126" s="6" t="s">
        <v>194</v>
      </c>
      <c r="K126" s="6" t="s">
        <v>194</v>
      </c>
      <c r="L126" s="6" t="s">
        <v>194</v>
      </c>
      <c r="M126" s="6" t="s">
        <v>194</v>
      </c>
      <c r="N126" s="6" t="s">
        <v>194</v>
      </c>
      <c r="O126" s="6" t="s">
        <v>194</v>
      </c>
      <c r="P126" s="6" t="s">
        <v>194</v>
      </c>
      <c r="Q126" s="6" t="s">
        <v>194</v>
      </c>
      <c r="R126" s="6" t="s">
        <v>194</v>
      </c>
      <c r="S126" s="6" t="s">
        <v>194</v>
      </c>
      <c r="T126" s="6" t="s">
        <v>194</v>
      </c>
      <c r="U126" s="6" t="s">
        <v>194</v>
      </c>
      <c r="V126" s="19" t="s">
        <v>194</v>
      </c>
    </row>
    <row r="127" spans="1:22" x14ac:dyDescent="0.25">
      <c r="A127" s="25" t="s">
        <v>188</v>
      </c>
      <c r="B127" s="14" t="s">
        <v>194</v>
      </c>
      <c r="C127" s="6" t="s">
        <v>194</v>
      </c>
      <c r="D127" s="6" t="s">
        <v>194</v>
      </c>
      <c r="E127" s="6" t="s">
        <v>194</v>
      </c>
      <c r="F127" s="6" t="s">
        <v>194</v>
      </c>
      <c r="G127" s="6" t="s">
        <v>194</v>
      </c>
      <c r="H127" s="6" t="s">
        <v>194</v>
      </c>
      <c r="I127" s="6" t="s">
        <v>194</v>
      </c>
      <c r="J127" s="6" t="s">
        <v>194</v>
      </c>
      <c r="K127" s="6" t="s">
        <v>194</v>
      </c>
      <c r="L127" s="6" t="s">
        <v>194</v>
      </c>
      <c r="M127" s="6" t="s">
        <v>194</v>
      </c>
      <c r="N127" s="6" t="s">
        <v>194</v>
      </c>
      <c r="O127" s="6" t="s">
        <v>194</v>
      </c>
      <c r="P127" s="6" t="s">
        <v>194</v>
      </c>
      <c r="Q127" s="6" t="s">
        <v>194</v>
      </c>
      <c r="R127" s="6" t="s">
        <v>194</v>
      </c>
      <c r="S127" s="6" t="s">
        <v>194</v>
      </c>
      <c r="T127" s="6" t="s">
        <v>194</v>
      </c>
      <c r="U127" s="6" t="s">
        <v>194</v>
      </c>
      <c r="V127" s="19" t="s">
        <v>194</v>
      </c>
    </row>
    <row r="128" spans="1:22" x14ac:dyDescent="0.25">
      <c r="A128" s="25" t="s">
        <v>189</v>
      </c>
      <c r="B128" s="14" t="s">
        <v>194</v>
      </c>
      <c r="C128" s="6" t="s">
        <v>194</v>
      </c>
      <c r="D128" s="6" t="s">
        <v>194</v>
      </c>
      <c r="E128" s="6" t="s">
        <v>194</v>
      </c>
      <c r="F128" s="6" t="s">
        <v>194</v>
      </c>
      <c r="G128" s="6" t="s">
        <v>194</v>
      </c>
      <c r="H128" s="6" t="s">
        <v>194</v>
      </c>
      <c r="I128" s="6" t="s">
        <v>194</v>
      </c>
      <c r="J128" s="6" t="s">
        <v>194</v>
      </c>
      <c r="K128" s="6" t="s">
        <v>194</v>
      </c>
      <c r="L128" s="6" t="s">
        <v>194</v>
      </c>
      <c r="M128" s="6" t="s">
        <v>194</v>
      </c>
      <c r="N128" s="6" t="s">
        <v>194</v>
      </c>
      <c r="O128" s="6" t="s">
        <v>194</v>
      </c>
      <c r="P128" s="6" t="s">
        <v>194</v>
      </c>
      <c r="Q128" s="6" t="s">
        <v>194</v>
      </c>
      <c r="R128" s="6" t="s">
        <v>194</v>
      </c>
      <c r="S128" s="6" t="s">
        <v>194</v>
      </c>
      <c r="T128" s="6" t="s">
        <v>194</v>
      </c>
      <c r="U128" s="6" t="s">
        <v>194</v>
      </c>
      <c r="V128" s="19" t="s">
        <v>194</v>
      </c>
    </row>
    <row r="129" spans="1:22" x14ac:dyDescent="0.25">
      <c r="A129" s="22" t="s">
        <v>155</v>
      </c>
      <c r="B129" s="12">
        <f t="shared" ref="B129:V129" si="21">SUM(B125:B128)</f>
        <v>2024656</v>
      </c>
      <c r="C129" s="5">
        <f t="shared" si="21"/>
        <v>54692</v>
      </c>
      <c r="D129" s="5">
        <f t="shared" si="21"/>
        <v>111333</v>
      </c>
      <c r="E129" s="5">
        <f t="shared" si="21"/>
        <v>274817</v>
      </c>
      <c r="F129" s="5">
        <f t="shared" si="21"/>
        <v>13296</v>
      </c>
      <c r="G129" s="5">
        <f t="shared" si="21"/>
        <v>47420</v>
      </c>
      <c r="H129" s="5">
        <f t="shared" si="21"/>
        <v>7620</v>
      </c>
      <c r="I129" s="5">
        <f t="shared" si="21"/>
        <v>378</v>
      </c>
      <c r="J129" s="5">
        <f t="shared" si="21"/>
        <v>50975</v>
      </c>
      <c r="K129" s="5">
        <f t="shared" si="21"/>
        <v>0</v>
      </c>
      <c r="L129" s="5">
        <f t="shared" si="21"/>
        <v>61187</v>
      </c>
      <c r="M129" s="5">
        <f t="shared" si="21"/>
        <v>62718</v>
      </c>
      <c r="N129" s="5">
        <f t="shared" si="21"/>
        <v>168288</v>
      </c>
      <c r="O129" s="5">
        <f t="shared" si="21"/>
        <v>99407</v>
      </c>
      <c r="P129" s="5">
        <f t="shared" si="21"/>
        <v>30912</v>
      </c>
      <c r="Q129" s="5">
        <f t="shared" si="21"/>
        <v>31452</v>
      </c>
      <c r="R129" s="5">
        <f t="shared" si="21"/>
        <v>100411</v>
      </c>
      <c r="S129" s="5">
        <f t="shared" si="21"/>
        <v>0</v>
      </c>
      <c r="T129" s="5">
        <f t="shared" si="21"/>
        <v>62124</v>
      </c>
      <c r="U129" s="5">
        <f t="shared" si="21"/>
        <v>204125</v>
      </c>
      <c r="V129" s="18">
        <f t="shared" si="21"/>
        <v>3405811</v>
      </c>
    </row>
    <row r="130" spans="1:22" x14ac:dyDescent="0.25">
      <c r="A130" s="24"/>
      <c r="B130" s="33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47"/>
    </row>
    <row r="131" spans="1:22" x14ac:dyDescent="0.25">
      <c r="A131" s="22" t="s">
        <v>174</v>
      </c>
      <c r="B131" s="33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47"/>
    </row>
    <row r="132" spans="1:22" x14ac:dyDescent="0.25">
      <c r="A132" s="25" t="s">
        <v>186</v>
      </c>
      <c r="B132" s="14">
        <v>4457112</v>
      </c>
      <c r="C132" s="6">
        <v>179099</v>
      </c>
      <c r="D132" s="6">
        <v>125076</v>
      </c>
      <c r="E132" s="6">
        <v>598494</v>
      </c>
      <c r="F132" s="6">
        <v>25161</v>
      </c>
      <c r="G132" s="6">
        <v>60214</v>
      </c>
      <c r="H132" s="6">
        <v>473</v>
      </c>
      <c r="I132" s="6">
        <v>2370</v>
      </c>
      <c r="J132" s="6">
        <v>113215</v>
      </c>
      <c r="K132" s="6">
        <v>0</v>
      </c>
      <c r="L132" s="6">
        <v>365533</v>
      </c>
      <c r="M132" s="6">
        <v>61121</v>
      </c>
      <c r="N132" s="6">
        <v>1026384</v>
      </c>
      <c r="O132" s="6">
        <v>193742</v>
      </c>
      <c r="P132" s="6">
        <v>248001</v>
      </c>
      <c r="Q132" s="6">
        <v>31452</v>
      </c>
      <c r="R132" s="6">
        <v>58942</v>
      </c>
      <c r="S132" s="6">
        <v>621</v>
      </c>
      <c r="T132" s="6">
        <v>93450</v>
      </c>
      <c r="U132" s="6">
        <v>597731</v>
      </c>
      <c r="V132" s="19">
        <v>8238191</v>
      </c>
    </row>
    <row r="133" spans="1:22" x14ac:dyDescent="0.25">
      <c r="A133" s="25" t="s">
        <v>187</v>
      </c>
      <c r="B133" s="14" t="s">
        <v>194</v>
      </c>
      <c r="C133" s="6" t="s">
        <v>194</v>
      </c>
      <c r="D133" s="6" t="s">
        <v>194</v>
      </c>
      <c r="E133" s="6" t="s">
        <v>194</v>
      </c>
      <c r="F133" s="6" t="s">
        <v>194</v>
      </c>
      <c r="G133" s="6" t="s">
        <v>194</v>
      </c>
      <c r="H133" s="6" t="s">
        <v>194</v>
      </c>
      <c r="I133" s="6" t="s">
        <v>194</v>
      </c>
      <c r="J133" s="6" t="s">
        <v>194</v>
      </c>
      <c r="K133" s="6" t="s">
        <v>194</v>
      </c>
      <c r="L133" s="6" t="s">
        <v>194</v>
      </c>
      <c r="M133" s="6" t="s">
        <v>194</v>
      </c>
      <c r="N133" s="6" t="s">
        <v>194</v>
      </c>
      <c r="O133" s="6" t="s">
        <v>194</v>
      </c>
      <c r="P133" s="6" t="s">
        <v>194</v>
      </c>
      <c r="Q133" s="6" t="s">
        <v>194</v>
      </c>
      <c r="R133" s="6" t="s">
        <v>194</v>
      </c>
      <c r="S133" s="6" t="s">
        <v>194</v>
      </c>
      <c r="T133" s="6" t="s">
        <v>194</v>
      </c>
      <c r="U133" s="6" t="s">
        <v>194</v>
      </c>
      <c r="V133" s="19" t="s">
        <v>194</v>
      </c>
    </row>
    <row r="134" spans="1:22" x14ac:dyDescent="0.25">
      <c r="A134" s="25" t="s">
        <v>188</v>
      </c>
      <c r="B134" s="14" t="s">
        <v>194</v>
      </c>
      <c r="C134" s="6" t="s">
        <v>194</v>
      </c>
      <c r="D134" s="6" t="s">
        <v>194</v>
      </c>
      <c r="E134" s="6" t="s">
        <v>194</v>
      </c>
      <c r="F134" s="6" t="s">
        <v>194</v>
      </c>
      <c r="G134" s="6" t="s">
        <v>194</v>
      </c>
      <c r="H134" s="6" t="s">
        <v>194</v>
      </c>
      <c r="I134" s="6" t="s">
        <v>194</v>
      </c>
      <c r="J134" s="6" t="s">
        <v>194</v>
      </c>
      <c r="K134" s="6" t="s">
        <v>194</v>
      </c>
      <c r="L134" s="6" t="s">
        <v>194</v>
      </c>
      <c r="M134" s="6" t="s">
        <v>194</v>
      </c>
      <c r="N134" s="6" t="s">
        <v>194</v>
      </c>
      <c r="O134" s="6" t="s">
        <v>194</v>
      </c>
      <c r="P134" s="6" t="s">
        <v>194</v>
      </c>
      <c r="Q134" s="6" t="s">
        <v>194</v>
      </c>
      <c r="R134" s="6" t="s">
        <v>194</v>
      </c>
      <c r="S134" s="6" t="s">
        <v>194</v>
      </c>
      <c r="T134" s="6" t="s">
        <v>194</v>
      </c>
      <c r="U134" s="6" t="s">
        <v>194</v>
      </c>
      <c r="V134" s="19" t="s">
        <v>194</v>
      </c>
    </row>
    <row r="135" spans="1:22" x14ac:dyDescent="0.25">
      <c r="A135" s="25" t="s">
        <v>189</v>
      </c>
      <c r="B135" s="14" t="s">
        <v>194</v>
      </c>
      <c r="C135" s="6" t="s">
        <v>194</v>
      </c>
      <c r="D135" s="6" t="s">
        <v>194</v>
      </c>
      <c r="E135" s="6" t="s">
        <v>194</v>
      </c>
      <c r="F135" s="6" t="s">
        <v>194</v>
      </c>
      <c r="G135" s="6" t="s">
        <v>194</v>
      </c>
      <c r="H135" s="6" t="s">
        <v>194</v>
      </c>
      <c r="I135" s="6" t="s">
        <v>194</v>
      </c>
      <c r="J135" s="6" t="s">
        <v>194</v>
      </c>
      <c r="K135" s="6" t="s">
        <v>194</v>
      </c>
      <c r="L135" s="6" t="s">
        <v>194</v>
      </c>
      <c r="M135" s="6" t="s">
        <v>194</v>
      </c>
      <c r="N135" s="6" t="s">
        <v>194</v>
      </c>
      <c r="O135" s="6" t="s">
        <v>194</v>
      </c>
      <c r="P135" s="6" t="s">
        <v>194</v>
      </c>
      <c r="Q135" s="6" t="s">
        <v>194</v>
      </c>
      <c r="R135" s="6" t="s">
        <v>194</v>
      </c>
      <c r="S135" s="6" t="s">
        <v>194</v>
      </c>
      <c r="T135" s="6" t="s">
        <v>194</v>
      </c>
      <c r="U135" s="6" t="s">
        <v>194</v>
      </c>
      <c r="V135" s="19" t="s">
        <v>194</v>
      </c>
    </row>
    <row r="136" spans="1:22" x14ac:dyDescent="0.25">
      <c r="A136" s="22" t="s">
        <v>155</v>
      </c>
      <c r="B136" s="12">
        <f t="shared" ref="B136:V136" si="22">SUM(B132:B135)</f>
        <v>4457112</v>
      </c>
      <c r="C136" s="5">
        <f t="shared" si="22"/>
        <v>179099</v>
      </c>
      <c r="D136" s="5">
        <f t="shared" si="22"/>
        <v>125076</v>
      </c>
      <c r="E136" s="5">
        <f t="shared" si="22"/>
        <v>598494</v>
      </c>
      <c r="F136" s="5">
        <f t="shared" si="22"/>
        <v>25161</v>
      </c>
      <c r="G136" s="5">
        <f t="shared" si="22"/>
        <v>60214</v>
      </c>
      <c r="H136" s="5">
        <f t="shared" si="22"/>
        <v>473</v>
      </c>
      <c r="I136" s="5">
        <f t="shared" si="22"/>
        <v>2370</v>
      </c>
      <c r="J136" s="5">
        <f t="shared" si="22"/>
        <v>113215</v>
      </c>
      <c r="K136" s="5">
        <f t="shared" si="22"/>
        <v>0</v>
      </c>
      <c r="L136" s="5">
        <f t="shared" si="22"/>
        <v>365533</v>
      </c>
      <c r="M136" s="5">
        <f t="shared" si="22"/>
        <v>61121</v>
      </c>
      <c r="N136" s="5">
        <f t="shared" si="22"/>
        <v>1026384</v>
      </c>
      <c r="O136" s="5">
        <f t="shared" si="22"/>
        <v>193742</v>
      </c>
      <c r="P136" s="5">
        <f t="shared" si="22"/>
        <v>248001</v>
      </c>
      <c r="Q136" s="5">
        <f t="shared" si="22"/>
        <v>31452</v>
      </c>
      <c r="R136" s="5">
        <f t="shared" si="22"/>
        <v>58942</v>
      </c>
      <c r="S136" s="5">
        <f t="shared" si="22"/>
        <v>621</v>
      </c>
      <c r="T136" s="5">
        <f t="shared" si="22"/>
        <v>93450</v>
      </c>
      <c r="U136" s="5">
        <f t="shared" si="22"/>
        <v>597731</v>
      </c>
      <c r="V136" s="18">
        <f t="shared" si="22"/>
        <v>8238191</v>
      </c>
    </row>
    <row r="137" spans="1:22" x14ac:dyDescent="0.25">
      <c r="A137" s="24"/>
      <c r="B137" s="33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47"/>
    </row>
    <row r="138" spans="1:22" x14ac:dyDescent="0.25">
      <c r="A138" s="22" t="s">
        <v>175</v>
      </c>
      <c r="B138" s="33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47"/>
    </row>
    <row r="139" spans="1:22" x14ac:dyDescent="0.25">
      <c r="A139" s="25" t="s">
        <v>186</v>
      </c>
      <c r="B139" s="14">
        <v>3296351</v>
      </c>
      <c r="C139" s="6">
        <v>667338</v>
      </c>
      <c r="D139" s="6">
        <v>293172</v>
      </c>
      <c r="E139" s="6">
        <v>0</v>
      </c>
      <c r="F139" s="6">
        <v>0</v>
      </c>
      <c r="G139" s="6">
        <v>981</v>
      </c>
      <c r="H139" s="6">
        <v>0</v>
      </c>
      <c r="I139" s="6">
        <v>27463</v>
      </c>
      <c r="J139" s="6">
        <v>97521</v>
      </c>
      <c r="K139" s="6">
        <v>50645</v>
      </c>
      <c r="L139" s="6">
        <v>0</v>
      </c>
      <c r="M139" s="6">
        <v>199264</v>
      </c>
      <c r="N139" s="6">
        <v>3309</v>
      </c>
      <c r="O139" s="6">
        <v>174299</v>
      </c>
      <c r="P139" s="6">
        <v>21946</v>
      </c>
      <c r="Q139" s="6">
        <v>119089</v>
      </c>
      <c r="R139" s="6">
        <v>331567</v>
      </c>
      <c r="S139" s="6">
        <v>0</v>
      </c>
      <c r="T139" s="6">
        <v>86740</v>
      </c>
      <c r="U139" s="6">
        <v>285936</v>
      </c>
      <c r="V139" s="19">
        <v>5655621</v>
      </c>
    </row>
    <row r="140" spans="1:22" x14ac:dyDescent="0.25">
      <c r="A140" s="25" t="s">
        <v>187</v>
      </c>
      <c r="B140" s="14" t="s">
        <v>194</v>
      </c>
      <c r="C140" s="6" t="s">
        <v>194</v>
      </c>
      <c r="D140" s="6" t="s">
        <v>194</v>
      </c>
      <c r="E140" s="6" t="s">
        <v>194</v>
      </c>
      <c r="F140" s="6" t="s">
        <v>194</v>
      </c>
      <c r="G140" s="6" t="s">
        <v>194</v>
      </c>
      <c r="H140" s="6" t="s">
        <v>194</v>
      </c>
      <c r="I140" s="6" t="s">
        <v>194</v>
      </c>
      <c r="J140" s="6" t="s">
        <v>194</v>
      </c>
      <c r="K140" s="6" t="s">
        <v>194</v>
      </c>
      <c r="L140" s="6" t="s">
        <v>194</v>
      </c>
      <c r="M140" s="6" t="s">
        <v>194</v>
      </c>
      <c r="N140" s="6" t="s">
        <v>194</v>
      </c>
      <c r="O140" s="6" t="s">
        <v>194</v>
      </c>
      <c r="P140" s="6" t="s">
        <v>194</v>
      </c>
      <c r="Q140" s="6" t="s">
        <v>194</v>
      </c>
      <c r="R140" s="6" t="s">
        <v>194</v>
      </c>
      <c r="S140" s="6" t="s">
        <v>194</v>
      </c>
      <c r="T140" s="6" t="s">
        <v>194</v>
      </c>
      <c r="U140" s="6" t="s">
        <v>194</v>
      </c>
      <c r="V140" s="19" t="s">
        <v>194</v>
      </c>
    </row>
    <row r="141" spans="1:22" x14ac:dyDescent="0.25">
      <c r="A141" s="25" t="s">
        <v>188</v>
      </c>
      <c r="B141" s="14" t="s">
        <v>194</v>
      </c>
      <c r="C141" s="6" t="s">
        <v>194</v>
      </c>
      <c r="D141" s="6" t="s">
        <v>194</v>
      </c>
      <c r="E141" s="6" t="s">
        <v>194</v>
      </c>
      <c r="F141" s="6" t="s">
        <v>194</v>
      </c>
      <c r="G141" s="6" t="s">
        <v>194</v>
      </c>
      <c r="H141" s="6" t="s">
        <v>194</v>
      </c>
      <c r="I141" s="6" t="s">
        <v>194</v>
      </c>
      <c r="J141" s="6" t="s">
        <v>194</v>
      </c>
      <c r="K141" s="6" t="s">
        <v>194</v>
      </c>
      <c r="L141" s="6" t="s">
        <v>194</v>
      </c>
      <c r="M141" s="6" t="s">
        <v>194</v>
      </c>
      <c r="N141" s="6" t="s">
        <v>194</v>
      </c>
      <c r="O141" s="6" t="s">
        <v>194</v>
      </c>
      <c r="P141" s="6" t="s">
        <v>194</v>
      </c>
      <c r="Q141" s="6" t="s">
        <v>194</v>
      </c>
      <c r="R141" s="6" t="s">
        <v>194</v>
      </c>
      <c r="S141" s="6" t="s">
        <v>194</v>
      </c>
      <c r="T141" s="6" t="s">
        <v>194</v>
      </c>
      <c r="U141" s="6" t="s">
        <v>194</v>
      </c>
      <c r="V141" s="19" t="s">
        <v>194</v>
      </c>
    </row>
    <row r="142" spans="1:22" x14ac:dyDescent="0.25">
      <c r="A142" s="25" t="s">
        <v>189</v>
      </c>
      <c r="B142" s="14" t="s">
        <v>194</v>
      </c>
      <c r="C142" s="6" t="s">
        <v>194</v>
      </c>
      <c r="D142" s="6" t="s">
        <v>194</v>
      </c>
      <c r="E142" s="6" t="s">
        <v>194</v>
      </c>
      <c r="F142" s="6" t="s">
        <v>194</v>
      </c>
      <c r="G142" s="6" t="s">
        <v>194</v>
      </c>
      <c r="H142" s="6" t="s">
        <v>194</v>
      </c>
      <c r="I142" s="6" t="s">
        <v>194</v>
      </c>
      <c r="J142" s="6" t="s">
        <v>194</v>
      </c>
      <c r="K142" s="6" t="s">
        <v>194</v>
      </c>
      <c r="L142" s="6" t="s">
        <v>194</v>
      </c>
      <c r="M142" s="6" t="s">
        <v>194</v>
      </c>
      <c r="N142" s="6" t="s">
        <v>194</v>
      </c>
      <c r="O142" s="6" t="s">
        <v>194</v>
      </c>
      <c r="P142" s="6" t="s">
        <v>194</v>
      </c>
      <c r="Q142" s="6" t="s">
        <v>194</v>
      </c>
      <c r="R142" s="6" t="s">
        <v>194</v>
      </c>
      <c r="S142" s="6" t="s">
        <v>194</v>
      </c>
      <c r="T142" s="6" t="s">
        <v>194</v>
      </c>
      <c r="U142" s="6" t="s">
        <v>194</v>
      </c>
      <c r="V142" s="19" t="s">
        <v>194</v>
      </c>
    </row>
    <row r="143" spans="1:22" x14ac:dyDescent="0.25">
      <c r="A143" s="22" t="s">
        <v>155</v>
      </c>
      <c r="B143" s="12">
        <f t="shared" ref="B143:V143" si="23">SUM(B139:B142)</f>
        <v>3296351</v>
      </c>
      <c r="C143" s="5">
        <f t="shared" si="23"/>
        <v>667338</v>
      </c>
      <c r="D143" s="5">
        <f t="shared" si="23"/>
        <v>293172</v>
      </c>
      <c r="E143" s="5">
        <f t="shared" si="23"/>
        <v>0</v>
      </c>
      <c r="F143" s="5">
        <f t="shared" si="23"/>
        <v>0</v>
      </c>
      <c r="G143" s="5">
        <f t="shared" si="23"/>
        <v>981</v>
      </c>
      <c r="H143" s="5">
        <f t="shared" si="23"/>
        <v>0</v>
      </c>
      <c r="I143" s="5">
        <f t="shared" si="23"/>
        <v>27463</v>
      </c>
      <c r="J143" s="5">
        <f t="shared" si="23"/>
        <v>97521</v>
      </c>
      <c r="K143" s="5">
        <f t="shared" si="23"/>
        <v>50645</v>
      </c>
      <c r="L143" s="5">
        <f t="shared" si="23"/>
        <v>0</v>
      </c>
      <c r="M143" s="5">
        <f t="shared" si="23"/>
        <v>199264</v>
      </c>
      <c r="N143" s="5">
        <f t="shared" si="23"/>
        <v>3309</v>
      </c>
      <c r="O143" s="5">
        <f t="shared" si="23"/>
        <v>174299</v>
      </c>
      <c r="P143" s="5">
        <f t="shared" si="23"/>
        <v>21946</v>
      </c>
      <c r="Q143" s="5">
        <f t="shared" si="23"/>
        <v>119089</v>
      </c>
      <c r="R143" s="5">
        <f t="shared" si="23"/>
        <v>331567</v>
      </c>
      <c r="S143" s="5">
        <f t="shared" si="23"/>
        <v>0</v>
      </c>
      <c r="T143" s="5">
        <f t="shared" si="23"/>
        <v>86740</v>
      </c>
      <c r="U143" s="5">
        <f t="shared" si="23"/>
        <v>285936</v>
      </c>
      <c r="V143" s="18">
        <f t="shared" si="23"/>
        <v>5655621</v>
      </c>
    </row>
    <row r="144" spans="1:22" x14ac:dyDescent="0.25">
      <c r="A144" s="24"/>
      <c r="B144" s="12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18"/>
    </row>
    <row r="145" spans="1:22" x14ac:dyDescent="0.25">
      <c r="A145" s="22" t="s">
        <v>176</v>
      </c>
      <c r="B145" s="33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47"/>
    </row>
    <row r="146" spans="1:22" x14ac:dyDescent="0.25">
      <c r="A146" s="25" t="s">
        <v>186</v>
      </c>
      <c r="B146" s="14">
        <v>12723101.66</v>
      </c>
      <c r="C146" s="6">
        <v>0</v>
      </c>
      <c r="D146" s="6">
        <v>338112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13854738.560000001</v>
      </c>
      <c r="K146" s="6">
        <v>0</v>
      </c>
      <c r="L146" s="6">
        <v>83031.88</v>
      </c>
      <c r="M146" s="6">
        <v>178667.71</v>
      </c>
      <c r="N146" s="6">
        <v>0</v>
      </c>
      <c r="O146" s="6">
        <v>0</v>
      </c>
      <c r="P146" s="6">
        <v>240613.4</v>
      </c>
      <c r="Q146" s="6">
        <v>759888.13</v>
      </c>
      <c r="R146" s="6">
        <v>0</v>
      </c>
      <c r="S146" s="6">
        <v>0</v>
      </c>
      <c r="T146" s="6">
        <v>205927.21</v>
      </c>
      <c r="U146" s="6">
        <v>6398899.0999999996</v>
      </c>
      <c r="V146" s="19">
        <v>34782979.649999999</v>
      </c>
    </row>
    <row r="147" spans="1:22" x14ac:dyDescent="0.25">
      <c r="A147" s="25" t="s">
        <v>187</v>
      </c>
      <c r="B147" s="14" t="s">
        <v>194</v>
      </c>
      <c r="C147" s="6" t="s">
        <v>194</v>
      </c>
      <c r="D147" s="6" t="s">
        <v>194</v>
      </c>
      <c r="E147" s="6" t="s">
        <v>194</v>
      </c>
      <c r="F147" s="6" t="s">
        <v>194</v>
      </c>
      <c r="G147" s="6" t="s">
        <v>194</v>
      </c>
      <c r="H147" s="6" t="s">
        <v>194</v>
      </c>
      <c r="I147" s="6" t="s">
        <v>194</v>
      </c>
      <c r="J147" s="6" t="s">
        <v>194</v>
      </c>
      <c r="K147" s="6" t="s">
        <v>194</v>
      </c>
      <c r="L147" s="6" t="s">
        <v>194</v>
      </c>
      <c r="M147" s="6" t="s">
        <v>194</v>
      </c>
      <c r="N147" s="6" t="s">
        <v>194</v>
      </c>
      <c r="O147" s="6" t="s">
        <v>194</v>
      </c>
      <c r="P147" s="6" t="s">
        <v>194</v>
      </c>
      <c r="Q147" s="6" t="s">
        <v>194</v>
      </c>
      <c r="R147" s="6" t="s">
        <v>194</v>
      </c>
      <c r="S147" s="6" t="s">
        <v>194</v>
      </c>
      <c r="T147" s="6" t="s">
        <v>194</v>
      </c>
      <c r="U147" s="6" t="s">
        <v>194</v>
      </c>
      <c r="V147" s="19" t="s">
        <v>194</v>
      </c>
    </row>
    <row r="148" spans="1:22" x14ac:dyDescent="0.25">
      <c r="A148" s="25" t="s">
        <v>188</v>
      </c>
      <c r="B148" s="14" t="s">
        <v>194</v>
      </c>
      <c r="C148" s="6" t="s">
        <v>194</v>
      </c>
      <c r="D148" s="6" t="s">
        <v>194</v>
      </c>
      <c r="E148" s="6" t="s">
        <v>194</v>
      </c>
      <c r="F148" s="6" t="s">
        <v>194</v>
      </c>
      <c r="G148" s="6" t="s">
        <v>194</v>
      </c>
      <c r="H148" s="6" t="s">
        <v>194</v>
      </c>
      <c r="I148" s="6" t="s">
        <v>194</v>
      </c>
      <c r="J148" s="6" t="s">
        <v>194</v>
      </c>
      <c r="K148" s="6" t="s">
        <v>194</v>
      </c>
      <c r="L148" s="6" t="s">
        <v>194</v>
      </c>
      <c r="M148" s="6" t="s">
        <v>194</v>
      </c>
      <c r="N148" s="6" t="s">
        <v>194</v>
      </c>
      <c r="O148" s="6" t="s">
        <v>194</v>
      </c>
      <c r="P148" s="6" t="s">
        <v>194</v>
      </c>
      <c r="Q148" s="6" t="s">
        <v>194</v>
      </c>
      <c r="R148" s="6" t="s">
        <v>194</v>
      </c>
      <c r="S148" s="6" t="s">
        <v>194</v>
      </c>
      <c r="T148" s="6" t="s">
        <v>194</v>
      </c>
      <c r="U148" s="6" t="s">
        <v>194</v>
      </c>
      <c r="V148" s="19" t="s">
        <v>194</v>
      </c>
    </row>
    <row r="149" spans="1:22" x14ac:dyDescent="0.25">
      <c r="A149" s="25" t="s">
        <v>189</v>
      </c>
      <c r="B149" s="14" t="s">
        <v>194</v>
      </c>
      <c r="C149" s="6" t="s">
        <v>194</v>
      </c>
      <c r="D149" s="6" t="s">
        <v>194</v>
      </c>
      <c r="E149" s="6" t="s">
        <v>194</v>
      </c>
      <c r="F149" s="6" t="s">
        <v>194</v>
      </c>
      <c r="G149" s="6" t="s">
        <v>194</v>
      </c>
      <c r="H149" s="6" t="s">
        <v>194</v>
      </c>
      <c r="I149" s="6" t="s">
        <v>194</v>
      </c>
      <c r="J149" s="6" t="s">
        <v>194</v>
      </c>
      <c r="K149" s="6" t="s">
        <v>194</v>
      </c>
      <c r="L149" s="6" t="s">
        <v>194</v>
      </c>
      <c r="M149" s="6" t="s">
        <v>194</v>
      </c>
      <c r="N149" s="6" t="s">
        <v>194</v>
      </c>
      <c r="O149" s="6" t="s">
        <v>194</v>
      </c>
      <c r="P149" s="6" t="s">
        <v>194</v>
      </c>
      <c r="Q149" s="6" t="s">
        <v>194</v>
      </c>
      <c r="R149" s="6" t="s">
        <v>194</v>
      </c>
      <c r="S149" s="6" t="s">
        <v>194</v>
      </c>
      <c r="T149" s="6" t="s">
        <v>194</v>
      </c>
      <c r="U149" s="6" t="s">
        <v>194</v>
      </c>
      <c r="V149" s="19" t="s">
        <v>194</v>
      </c>
    </row>
    <row r="150" spans="1:22" x14ac:dyDescent="0.25">
      <c r="A150" s="22" t="s">
        <v>155</v>
      </c>
      <c r="B150" s="12">
        <f t="shared" ref="B150:V150" si="24">SUM(B146:B149)</f>
        <v>12723101.66</v>
      </c>
      <c r="C150" s="5">
        <f t="shared" si="24"/>
        <v>0</v>
      </c>
      <c r="D150" s="5">
        <f t="shared" si="24"/>
        <v>338112</v>
      </c>
      <c r="E150" s="5">
        <f t="shared" si="24"/>
        <v>0</v>
      </c>
      <c r="F150" s="5">
        <f t="shared" si="24"/>
        <v>0</v>
      </c>
      <c r="G150" s="5">
        <f t="shared" si="24"/>
        <v>0</v>
      </c>
      <c r="H150" s="5">
        <f t="shared" si="24"/>
        <v>0</v>
      </c>
      <c r="I150" s="5">
        <f t="shared" si="24"/>
        <v>0</v>
      </c>
      <c r="J150" s="5">
        <f t="shared" si="24"/>
        <v>13854738.560000001</v>
      </c>
      <c r="K150" s="5">
        <f t="shared" si="24"/>
        <v>0</v>
      </c>
      <c r="L150" s="5">
        <f t="shared" si="24"/>
        <v>83031.88</v>
      </c>
      <c r="M150" s="5">
        <f t="shared" si="24"/>
        <v>178667.71</v>
      </c>
      <c r="N150" s="5">
        <f t="shared" si="24"/>
        <v>0</v>
      </c>
      <c r="O150" s="5">
        <f t="shared" si="24"/>
        <v>0</v>
      </c>
      <c r="P150" s="5">
        <f t="shared" si="24"/>
        <v>240613.4</v>
      </c>
      <c r="Q150" s="5">
        <f t="shared" si="24"/>
        <v>759888.13</v>
      </c>
      <c r="R150" s="5">
        <f t="shared" si="24"/>
        <v>0</v>
      </c>
      <c r="S150" s="5">
        <f t="shared" si="24"/>
        <v>0</v>
      </c>
      <c r="T150" s="5">
        <f t="shared" si="24"/>
        <v>205927.21</v>
      </c>
      <c r="U150" s="5">
        <f t="shared" si="24"/>
        <v>6398899.0999999996</v>
      </c>
      <c r="V150" s="18">
        <f t="shared" si="24"/>
        <v>34782979.649999999</v>
      </c>
    </row>
    <row r="151" spans="1:22" x14ac:dyDescent="0.25">
      <c r="A151" s="24"/>
      <c r="B151" s="33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47"/>
    </row>
    <row r="152" spans="1:22" x14ac:dyDescent="0.25">
      <c r="A152" s="22" t="s">
        <v>177</v>
      </c>
      <c r="B152" s="33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47"/>
    </row>
    <row r="153" spans="1:22" x14ac:dyDescent="0.25">
      <c r="A153" s="25" t="s">
        <v>186</v>
      </c>
      <c r="B153" s="14">
        <v>0</v>
      </c>
      <c r="C153" s="6">
        <v>987</v>
      </c>
      <c r="D153" s="6">
        <v>55879</v>
      </c>
      <c r="E153" s="6">
        <v>141830</v>
      </c>
      <c r="F153" s="6">
        <v>10320</v>
      </c>
      <c r="G153" s="6">
        <v>18086</v>
      </c>
      <c r="H153" s="6">
        <v>0</v>
      </c>
      <c r="I153" s="6">
        <v>1495</v>
      </c>
      <c r="J153" s="6">
        <v>-27400</v>
      </c>
      <c r="K153" s="6">
        <v>0</v>
      </c>
      <c r="L153" s="6">
        <v>34141</v>
      </c>
      <c r="M153" s="6">
        <v>7755</v>
      </c>
      <c r="N153" s="6">
        <v>10752</v>
      </c>
      <c r="O153" s="6">
        <v>0</v>
      </c>
      <c r="P153" s="6">
        <v>0</v>
      </c>
      <c r="Q153" s="6">
        <v>318</v>
      </c>
      <c r="R153" s="6">
        <v>5000</v>
      </c>
      <c r="S153" s="6">
        <v>0</v>
      </c>
      <c r="T153" s="6">
        <v>35992</v>
      </c>
      <c r="U153" s="6">
        <v>4715</v>
      </c>
      <c r="V153" s="19">
        <v>299870</v>
      </c>
    </row>
    <row r="154" spans="1:22" x14ac:dyDescent="0.25">
      <c r="A154" s="25" t="s">
        <v>187</v>
      </c>
      <c r="B154" s="14" t="s">
        <v>194</v>
      </c>
      <c r="C154" s="6" t="s">
        <v>194</v>
      </c>
      <c r="D154" s="6" t="s">
        <v>194</v>
      </c>
      <c r="E154" s="6" t="s">
        <v>194</v>
      </c>
      <c r="F154" s="6" t="s">
        <v>194</v>
      </c>
      <c r="G154" s="6" t="s">
        <v>194</v>
      </c>
      <c r="H154" s="6" t="s">
        <v>194</v>
      </c>
      <c r="I154" s="6" t="s">
        <v>194</v>
      </c>
      <c r="J154" s="6" t="s">
        <v>194</v>
      </c>
      <c r="K154" s="6" t="s">
        <v>194</v>
      </c>
      <c r="L154" s="6" t="s">
        <v>194</v>
      </c>
      <c r="M154" s="6" t="s">
        <v>194</v>
      </c>
      <c r="N154" s="6" t="s">
        <v>194</v>
      </c>
      <c r="O154" s="6" t="s">
        <v>194</v>
      </c>
      <c r="P154" s="6" t="s">
        <v>194</v>
      </c>
      <c r="Q154" s="6" t="s">
        <v>194</v>
      </c>
      <c r="R154" s="6" t="s">
        <v>194</v>
      </c>
      <c r="S154" s="6" t="s">
        <v>194</v>
      </c>
      <c r="T154" s="6" t="s">
        <v>194</v>
      </c>
      <c r="U154" s="6" t="s">
        <v>194</v>
      </c>
      <c r="V154" s="19" t="s">
        <v>194</v>
      </c>
    </row>
    <row r="155" spans="1:22" x14ac:dyDescent="0.25">
      <c r="A155" s="25" t="s">
        <v>188</v>
      </c>
      <c r="B155" s="14" t="s">
        <v>194</v>
      </c>
      <c r="C155" s="6" t="s">
        <v>194</v>
      </c>
      <c r="D155" s="6" t="s">
        <v>194</v>
      </c>
      <c r="E155" s="6" t="s">
        <v>194</v>
      </c>
      <c r="F155" s="6" t="s">
        <v>194</v>
      </c>
      <c r="G155" s="6" t="s">
        <v>194</v>
      </c>
      <c r="H155" s="6" t="s">
        <v>194</v>
      </c>
      <c r="I155" s="6" t="s">
        <v>194</v>
      </c>
      <c r="J155" s="6" t="s">
        <v>194</v>
      </c>
      <c r="K155" s="6" t="s">
        <v>194</v>
      </c>
      <c r="L155" s="6" t="s">
        <v>194</v>
      </c>
      <c r="M155" s="6" t="s">
        <v>194</v>
      </c>
      <c r="N155" s="6" t="s">
        <v>194</v>
      </c>
      <c r="O155" s="6" t="s">
        <v>194</v>
      </c>
      <c r="P155" s="6" t="s">
        <v>194</v>
      </c>
      <c r="Q155" s="6" t="s">
        <v>194</v>
      </c>
      <c r="R155" s="6" t="s">
        <v>194</v>
      </c>
      <c r="S155" s="6" t="s">
        <v>194</v>
      </c>
      <c r="T155" s="6" t="s">
        <v>194</v>
      </c>
      <c r="U155" s="6" t="s">
        <v>194</v>
      </c>
      <c r="V155" s="19" t="s">
        <v>194</v>
      </c>
    </row>
    <row r="156" spans="1:22" x14ac:dyDescent="0.25">
      <c r="A156" s="25" t="s">
        <v>189</v>
      </c>
      <c r="B156" s="14" t="s">
        <v>194</v>
      </c>
      <c r="C156" s="6" t="s">
        <v>194</v>
      </c>
      <c r="D156" s="6" t="s">
        <v>194</v>
      </c>
      <c r="E156" s="6" t="s">
        <v>194</v>
      </c>
      <c r="F156" s="6" t="s">
        <v>194</v>
      </c>
      <c r="G156" s="6" t="s">
        <v>194</v>
      </c>
      <c r="H156" s="6" t="s">
        <v>194</v>
      </c>
      <c r="I156" s="6" t="s">
        <v>194</v>
      </c>
      <c r="J156" s="6" t="s">
        <v>194</v>
      </c>
      <c r="K156" s="6" t="s">
        <v>194</v>
      </c>
      <c r="L156" s="6" t="s">
        <v>194</v>
      </c>
      <c r="M156" s="6" t="s">
        <v>194</v>
      </c>
      <c r="N156" s="6" t="s">
        <v>194</v>
      </c>
      <c r="O156" s="6" t="s">
        <v>194</v>
      </c>
      <c r="P156" s="6" t="s">
        <v>194</v>
      </c>
      <c r="Q156" s="6" t="s">
        <v>194</v>
      </c>
      <c r="R156" s="6" t="s">
        <v>194</v>
      </c>
      <c r="S156" s="6" t="s">
        <v>194</v>
      </c>
      <c r="T156" s="6" t="s">
        <v>194</v>
      </c>
      <c r="U156" s="6" t="s">
        <v>194</v>
      </c>
      <c r="V156" s="19" t="s">
        <v>194</v>
      </c>
    </row>
    <row r="157" spans="1:22" x14ac:dyDescent="0.25">
      <c r="A157" s="22" t="s">
        <v>155</v>
      </c>
      <c r="B157" s="12">
        <f t="shared" ref="B157:V157" si="25">SUM(B153:B156)</f>
        <v>0</v>
      </c>
      <c r="C157" s="5">
        <f t="shared" si="25"/>
        <v>987</v>
      </c>
      <c r="D157" s="5">
        <f t="shared" si="25"/>
        <v>55879</v>
      </c>
      <c r="E157" s="5">
        <f t="shared" si="25"/>
        <v>141830</v>
      </c>
      <c r="F157" s="5">
        <f t="shared" si="25"/>
        <v>10320</v>
      </c>
      <c r="G157" s="5">
        <f t="shared" si="25"/>
        <v>18086</v>
      </c>
      <c r="H157" s="5">
        <f t="shared" si="25"/>
        <v>0</v>
      </c>
      <c r="I157" s="5">
        <f t="shared" si="25"/>
        <v>1495</v>
      </c>
      <c r="J157" s="5">
        <f t="shared" si="25"/>
        <v>-27400</v>
      </c>
      <c r="K157" s="5">
        <f t="shared" si="25"/>
        <v>0</v>
      </c>
      <c r="L157" s="5">
        <f t="shared" si="25"/>
        <v>34141</v>
      </c>
      <c r="M157" s="5">
        <f t="shared" si="25"/>
        <v>7755</v>
      </c>
      <c r="N157" s="5">
        <f t="shared" si="25"/>
        <v>10752</v>
      </c>
      <c r="O157" s="5">
        <f t="shared" si="25"/>
        <v>0</v>
      </c>
      <c r="P157" s="5">
        <f t="shared" si="25"/>
        <v>0</v>
      </c>
      <c r="Q157" s="5">
        <f t="shared" si="25"/>
        <v>318</v>
      </c>
      <c r="R157" s="5">
        <f t="shared" si="25"/>
        <v>5000</v>
      </c>
      <c r="S157" s="5">
        <f t="shared" si="25"/>
        <v>0</v>
      </c>
      <c r="T157" s="5">
        <f t="shared" si="25"/>
        <v>35992</v>
      </c>
      <c r="U157" s="5">
        <f t="shared" si="25"/>
        <v>4715</v>
      </c>
      <c r="V157" s="18">
        <f t="shared" si="25"/>
        <v>299870</v>
      </c>
    </row>
    <row r="158" spans="1:22" x14ac:dyDescent="0.25">
      <c r="A158" s="24"/>
      <c r="B158" s="33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47"/>
    </row>
    <row r="159" spans="1:22" x14ac:dyDescent="0.25">
      <c r="A159" s="22" t="s">
        <v>178</v>
      </c>
      <c r="B159" s="33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47"/>
    </row>
    <row r="160" spans="1:22" x14ac:dyDescent="0.25">
      <c r="A160" s="25" t="s">
        <v>186</v>
      </c>
      <c r="B160" s="14">
        <v>3676848</v>
      </c>
      <c r="C160" s="6">
        <v>1121798</v>
      </c>
      <c r="D160" s="6">
        <v>199925</v>
      </c>
      <c r="E160" s="6">
        <v>997188</v>
      </c>
      <c r="F160" s="6">
        <v>12387</v>
      </c>
      <c r="G160" s="6">
        <v>55637</v>
      </c>
      <c r="H160" s="6">
        <v>0</v>
      </c>
      <c r="I160" s="6">
        <v>30841</v>
      </c>
      <c r="J160" s="6">
        <v>325014</v>
      </c>
      <c r="K160" s="6">
        <v>0</v>
      </c>
      <c r="L160" s="6">
        <v>139791</v>
      </c>
      <c r="M160" s="6">
        <v>117112</v>
      </c>
      <c r="N160" s="6">
        <v>0</v>
      </c>
      <c r="O160" s="6">
        <v>445786</v>
      </c>
      <c r="P160" s="6">
        <v>4657</v>
      </c>
      <c r="Q160" s="6">
        <v>159865</v>
      </c>
      <c r="R160" s="6">
        <v>110806</v>
      </c>
      <c r="S160" s="6">
        <v>0</v>
      </c>
      <c r="T160" s="6">
        <v>87410</v>
      </c>
      <c r="U160" s="6">
        <v>35348</v>
      </c>
      <c r="V160" s="19">
        <v>7520413</v>
      </c>
    </row>
    <row r="161" spans="1:22" x14ac:dyDescent="0.25">
      <c r="A161" s="25" t="s">
        <v>187</v>
      </c>
      <c r="B161" s="14" t="s">
        <v>194</v>
      </c>
      <c r="C161" s="6" t="s">
        <v>194</v>
      </c>
      <c r="D161" s="6" t="s">
        <v>194</v>
      </c>
      <c r="E161" s="6" t="s">
        <v>194</v>
      </c>
      <c r="F161" s="6" t="s">
        <v>194</v>
      </c>
      <c r="G161" s="6" t="s">
        <v>194</v>
      </c>
      <c r="H161" s="6" t="s">
        <v>194</v>
      </c>
      <c r="I161" s="6" t="s">
        <v>194</v>
      </c>
      <c r="J161" s="6" t="s">
        <v>194</v>
      </c>
      <c r="K161" s="6" t="s">
        <v>194</v>
      </c>
      <c r="L161" s="6" t="s">
        <v>194</v>
      </c>
      <c r="M161" s="6" t="s">
        <v>194</v>
      </c>
      <c r="N161" s="6" t="s">
        <v>194</v>
      </c>
      <c r="O161" s="6" t="s">
        <v>194</v>
      </c>
      <c r="P161" s="6" t="s">
        <v>194</v>
      </c>
      <c r="Q161" s="6" t="s">
        <v>194</v>
      </c>
      <c r="R161" s="6" t="s">
        <v>194</v>
      </c>
      <c r="S161" s="6" t="s">
        <v>194</v>
      </c>
      <c r="T161" s="6" t="s">
        <v>194</v>
      </c>
      <c r="U161" s="6" t="s">
        <v>194</v>
      </c>
      <c r="V161" s="19" t="s">
        <v>194</v>
      </c>
    </row>
    <row r="162" spans="1:22" x14ac:dyDescent="0.25">
      <c r="A162" s="25" t="s">
        <v>188</v>
      </c>
      <c r="B162" s="14" t="s">
        <v>194</v>
      </c>
      <c r="C162" s="6" t="s">
        <v>194</v>
      </c>
      <c r="D162" s="6" t="s">
        <v>194</v>
      </c>
      <c r="E162" s="6" t="s">
        <v>194</v>
      </c>
      <c r="F162" s="6" t="s">
        <v>194</v>
      </c>
      <c r="G162" s="6" t="s">
        <v>194</v>
      </c>
      <c r="H162" s="6" t="s">
        <v>194</v>
      </c>
      <c r="I162" s="6" t="s">
        <v>194</v>
      </c>
      <c r="J162" s="6" t="s">
        <v>194</v>
      </c>
      <c r="K162" s="6" t="s">
        <v>194</v>
      </c>
      <c r="L162" s="6" t="s">
        <v>194</v>
      </c>
      <c r="M162" s="6" t="s">
        <v>194</v>
      </c>
      <c r="N162" s="6" t="s">
        <v>194</v>
      </c>
      <c r="O162" s="6" t="s">
        <v>194</v>
      </c>
      <c r="P162" s="6" t="s">
        <v>194</v>
      </c>
      <c r="Q162" s="6" t="s">
        <v>194</v>
      </c>
      <c r="R162" s="6" t="s">
        <v>194</v>
      </c>
      <c r="S162" s="6" t="s">
        <v>194</v>
      </c>
      <c r="T162" s="6" t="s">
        <v>194</v>
      </c>
      <c r="U162" s="6" t="s">
        <v>194</v>
      </c>
      <c r="V162" s="19" t="s">
        <v>194</v>
      </c>
    </row>
    <row r="163" spans="1:22" x14ac:dyDescent="0.25">
      <c r="A163" s="25" t="s">
        <v>189</v>
      </c>
      <c r="B163" s="14" t="s">
        <v>194</v>
      </c>
      <c r="C163" s="6" t="s">
        <v>194</v>
      </c>
      <c r="D163" s="6" t="s">
        <v>194</v>
      </c>
      <c r="E163" s="6" t="s">
        <v>194</v>
      </c>
      <c r="F163" s="6" t="s">
        <v>194</v>
      </c>
      <c r="G163" s="6" t="s">
        <v>194</v>
      </c>
      <c r="H163" s="6" t="s">
        <v>194</v>
      </c>
      <c r="I163" s="6" t="s">
        <v>194</v>
      </c>
      <c r="J163" s="6" t="s">
        <v>194</v>
      </c>
      <c r="K163" s="6" t="s">
        <v>194</v>
      </c>
      <c r="L163" s="6" t="s">
        <v>194</v>
      </c>
      <c r="M163" s="6" t="s">
        <v>194</v>
      </c>
      <c r="N163" s="6" t="s">
        <v>194</v>
      </c>
      <c r="O163" s="6" t="s">
        <v>194</v>
      </c>
      <c r="P163" s="6" t="s">
        <v>194</v>
      </c>
      <c r="Q163" s="6" t="s">
        <v>194</v>
      </c>
      <c r="R163" s="6" t="s">
        <v>194</v>
      </c>
      <c r="S163" s="6" t="s">
        <v>194</v>
      </c>
      <c r="T163" s="6" t="s">
        <v>194</v>
      </c>
      <c r="U163" s="6" t="s">
        <v>194</v>
      </c>
      <c r="V163" s="19" t="s">
        <v>194</v>
      </c>
    </row>
    <row r="164" spans="1:22" x14ac:dyDescent="0.25">
      <c r="A164" s="22" t="s">
        <v>155</v>
      </c>
      <c r="B164" s="12">
        <f t="shared" ref="B164:V164" si="26">SUM(B160:B163)</f>
        <v>3676848</v>
      </c>
      <c r="C164" s="5">
        <f t="shared" si="26"/>
        <v>1121798</v>
      </c>
      <c r="D164" s="5">
        <f t="shared" si="26"/>
        <v>199925</v>
      </c>
      <c r="E164" s="5">
        <f t="shared" si="26"/>
        <v>997188</v>
      </c>
      <c r="F164" s="5">
        <f t="shared" si="26"/>
        <v>12387</v>
      </c>
      <c r="G164" s="5">
        <f t="shared" si="26"/>
        <v>55637</v>
      </c>
      <c r="H164" s="5">
        <f t="shared" si="26"/>
        <v>0</v>
      </c>
      <c r="I164" s="5">
        <f t="shared" si="26"/>
        <v>30841</v>
      </c>
      <c r="J164" s="5">
        <f t="shared" si="26"/>
        <v>325014</v>
      </c>
      <c r="K164" s="5">
        <f t="shared" si="26"/>
        <v>0</v>
      </c>
      <c r="L164" s="5">
        <f t="shared" si="26"/>
        <v>139791</v>
      </c>
      <c r="M164" s="5">
        <f t="shared" si="26"/>
        <v>117112</v>
      </c>
      <c r="N164" s="5">
        <f t="shared" si="26"/>
        <v>0</v>
      </c>
      <c r="O164" s="5">
        <f t="shared" si="26"/>
        <v>445786</v>
      </c>
      <c r="P164" s="5">
        <f t="shared" si="26"/>
        <v>4657</v>
      </c>
      <c r="Q164" s="5">
        <f t="shared" si="26"/>
        <v>159865</v>
      </c>
      <c r="R164" s="5">
        <f t="shared" si="26"/>
        <v>110806</v>
      </c>
      <c r="S164" s="5">
        <f t="shared" si="26"/>
        <v>0</v>
      </c>
      <c r="T164" s="5">
        <f t="shared" si="26"/>
        <v>87410</v>
      </c>
      <c r="U164" s="5">
        <f t="shared" si="26"/>
        <v>35348</v>
      </c>
      <c r="V164" s="18">
        <f t="shared" si="26"/>
        <v>7520413</v>
      </c>
    </row>
    <row r="165" spans="1:22" x14ac:dyDescent="0.25">
      <c r="A165" s="24"/>
      <c r="B165" s="33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47"/>
    </row>
    <row r="166" spans="1:22" x14ac:dyDescent="0.25">
      <c r="A166" s="22" t="s">
        <v>179</v>
      </c>
      <c r="B166" s="33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47"/>
    </row>
    <row r="167" spans="1:22" x14ac:dyDescent="0.25">
      <c r="A167" s="25" t="s">
        <v>186</v>
      </c>
      <c r="B167" s="14">
        <v>0</v>
      </c>
      <c r="C167" s="6">
        <v>0</v>
      </c>
      <c r="D167" s="6">
        <v>0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6">
        <v>0</v>
      </c>
      <c r="V167" s="19">
        <v>0</v>
      </c>
    </row>
    <row r="168" spans="1:22" x14ac:dyDescent="0.25">
      <c r="A168" s="25" t="s">
        <v>187</v>
      </c>
      <c r="B168" s="14" t="s">
        <v>194</v>
      </c>
      <c r="C168" s="6" t="s">
        <v>194</v>
      </c>
      <c r="D168" s="6" t="s">
        <v>194</v>
      </c>
      <c r="E168" s="6" t="s">
        <v>194</v>
      </c>
      <c r="F168" s="6" t="s">
        <v>194</v>
      </c>
      <c r="G168" s="6" t="s">
        <v>194</v>
      </c>
      <c r="H168" s="6" t="s">
        <v>194</v>
      </c>
      <c r="I168" s="6" t="s">
        <v>194</v>
      </c>
      <c r="J168" s="6" t="s">
        <v>194</v>
      </c>
      <c r="K168" s="6" t="s">
        <v>194</v>
      </c>
      <c r="L168" s="6" t="s">
        <v>194</v>
      </c>
      <c r="M168" s="6" t="s">
        <v>194</v>
      </c>
      <c r="N168" s="6" t="s">
        <v>194</v>
      </c>
      <c r="O168" s="6" t="s">
        <v>194</v>
      </c>
      <c r="P168" s="6" t="s">
        <v>194</v>
      </c>
      <c r="Q168" s="6" t="s">
        <v>194</v>
      </c>
      <c r="R168" s="6" t="s">
        <v>194</v>
      </c>
      <c r="S168" s="6" t="s">
        <v>194</v>
      </c>
      <c r="T168" s="6" t="s">
        <v>194</v>
      </c>
      <c r="U168" s="6" t="s">
        <v>194</v>
      </c>
      <c r="V168" s="19" t="s">
        <v>194</v>
      </c>
    </row>
    <row r="169" spans="1:22" x14ac:dyDescent="0.25">
      <c r="A169" s="25" t="s">
        <v>188</v>
      </c>
      <c r="B169" s="14" t="s">
        <v>194</v>
      </c>
      <c r="C169" s="6" t="s">
        <v>194</v>
      </c>
      <c r="D169" s="6" t="s">
        <v>194</v>
      </c>
      <c r="E169" s="6" t="s">
        <v>194</v>
      </c>
      <c r="F169" s="6" t="s">
        <v>194</v>
      </c>
      <c r="G169" s="6" t="s">
        <v>194</v>
      </c>
      <c r="H169" s="6" t="s">
        <v>194</v>
      </c>
      <c r="I169" s="6" t="s">
        <v>194</v>
      </c>
      <c r="J169" s="6" t="s">
        <v>194</v>
      </c>
      <c r="K169" s="6" t="s">
        <v>194</v>
      </c>
      <c r="L169" s="6" t="s">
        <v>194</v>
      </c>
      <c r="M169" s="6" t="s">
        <v>194</v>
      </c>
      <c r="N169" s="6" t="s">
        <v>194</v>
      </c>
      <c r="O169" s="6" t="s">
        <v>194</v>
      </c>
      <c r="P169" s="6" t="s">
        <v>194</v>
      </c>
      <c r="Q169" s="6" t="s">
        <v>194</v>
      </c>
      <c r="R169" s="6" t="s">
        <v>194</v>
      </c>
      <c r="S169" s="6" t="s">
        <v>194</v>
      </c>
      <c r="T169" s="6" t="s">
        <v>194</v>
      </c>
      <c r="U169" s="6" t="s">
        <v>194</v>
      </c>
      <c r="V169" s="19" t="s">
        <v>194</v>
      </c>
    </row>
    <row r="170" spans="1:22" x14ac:dyDescent="0.25">
      <c r="A170" s="25" t="s">
        <v>189</v>
      </c>
      <c r="B170" s="14" t="s">
        <v>194</v>
      </c>
      <c r="C170" s="6" t="s">
        <v>194</v>
      </c>
      <c r="D170" s="6" t="s">
        <v>194</v>
      </c>
      <c r="E170" s="6" t="s">
        <v>194</v>
      </c>
      <c r="F170" s="6" t="s">
        <v>194</v>
      </c>
      <c r="G170" s="6" t="s">
        <v>194</v>
      </c>
      <c r="H170" s="6" t="s">
        <v>194</v>
      </c>
      <c r="I170" s="6" t="s">
        <v>194</v>
      </c>
      <c r="J170" s="6" t="s">
        <v>194</v>
      </c>
      <c r="K170" s="6" t="s">
        <v>194</v>
      </c>
      <c r="L170" s="6" t="s">
        <v>194</v>
      </c>
      <c r="M170" s="6" t="s">
        <v>194</v>
      </c>
      <c r="N170" s="6" t="s">
        <v>194</v>
      </c>
      <c r="O170" s="6" t="s">
        <v>194</v>
      </c>
      <c r="P170" s="6" t="s">
        <v>194</v>
      </c>
      <c r="Q170" s="6" t="s">
        <v>194</v>
      </c>
      <c r="R170" s="6" t="s">
        <v>194</v>
      </c>
      <c r="S170" s="6" t="s">
        <v>194</v>
      </c>
      <c r="T170" s="6" t="s">
        <v>194</v>
      </c>
      <c r="U170" s="6" t="s">
        <v>194</v>
      </c>
      <c r="V170" s="19" t="s">
        <v>194</v>
      </c>
    </row>
    <row r="171" spans="1:22" x14ac:dyDescent="0.25">
      <c r="A171" s="22" t="s">
        <v>155</v>
      </c>
      <c r="B171" s="12">
        <f t="shared" ref="B171:V171" si="27">SUM(B167:B170)</f>
        <v>0</v>
      </c>
      <c r="C171" s="5">
        <f t="shared" si="27"/>
        <v>0</v>
      </c>
      <c r="D171" s="5">
        <f t="shared" si="27"/>
        <v>0</v>
      </c>
      <c r="E171" s="5">
        <f t="shared" si="27"/>
        <v>0</v>
      </c>
      <c r="F171" s="5">
        <f t="shared" si="27"/>
        <v>0</v>
      </c>
      <c r="G171" s="5">
        <f t="shared" si="27"/>
        <v>0</v>
      </c>
      <c r="H171" s="5">
        <f t="shared" si="27"/>
        <v>0</v>
      </c>
      <c r="I171" s="5">
        <f t="shared" si="27"/>
        <v>0</v>
      </c>
      <c r="J171" s="5">
        <f t="shared" si="27"/>
        <v>0</v>
      </c>
      <c r="K171" s="5">
        <f t="shared" si="27"/>
        <v>0</v>
      </c>
      <c r="L171" s="5">
        <f t="shared" si="27"/>
        <v>0</v>
      </c>
      <c r="M171" s="5">
        <f t="shared" si="27"/>
        <v>0</v>
      </c>
      <c r="N171" s="5">
        <f t="shared" si="27"/>
        <v>0</v>
      </c>
      <c r="O171" s="5">
        <f t="shared" si="27"/>
        <v>0</v>
      </c>
      <c r="P171" s="5">
        <f t="shared" si="27"/>
        <v>0</v>
      </c>
      <c r="Q171" s="5">
        <f t="shared" si="27"/>
        <v>0</v>
      </c>
      <c r="R171" s="5">
        <f t="shared" si="27"/>
        <v>0</v>
      </c>
      <c r="S171" s="5">
        <f t="shared" si="27"/>
        <v>0</v>
      </c>
      <c r="T171" s="5">
        <f t="shared" si="27"/>
        <v>0</v>
      </c>
      <c r="U171" s="5">
        <f t="shared" si="27"/>
        <v>0</v>
      </c>
      <c r="V171" s="18">
        <f t="shared" si="27"/>
        <v>0</v>
      </c>
    </row>
    <row r="172" spans="1:22" x14ac:dyDescent="0.25">
      <c r="A172" s="24"/>
      <c r="B172" s="33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47"/>
    </row>
    <row r="173" spans="1:22" x14ac:dyDescent="0.25">
      <c r="A173" s="22" t="s">
        <v>180</v>
      </c>
      <c r="B173" s="33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47"/>
    </row>
    <row r="174" spans="1:22" x14ac:dyDescent="0.25">
      <c r="A174" s="25" t="s">
        <v>186</v>
      </c>
      <c r="B174" s="14" t="s">
        <v>193</v>
      </c>
      <c r="C174" s="6" t="s">
        <v>193</v>
      </c>
      <c r="D174" s="6" t="s">
        <v>193</v>
      </c>
      <c r="E174" s="6" t="s">
        <v>193</v>
      </c>
      <c r="F174" s="6" t="s">
        <v>193</v>
      </c>
      <c r="G174" s="6" t="s">
        <v>193</v>
      </c>
      <c r="H174" s="6" t="s">
        <v>193</v>
      </c>
      <c r="I174" s="6" t="s">
        <v>193</v>
      </c>
      <c r="J174" s="6" t="s">
        <v>193</v>
      </c>
      <c r="K174" s="6" t="s">
        <v>193</v>
      </c>
      <c r="L174" s="6" t="s">
        <v>193</v>
      </c>
      <c r="M174" s="6" t="s">
        <v>193</v>
      </c>
      <c r="N174" s="6" t="s">
        <v>193</v>
      </c>
      <c r="O174" s="6" t="s">
        <v>193</v>
      </c>
      <c r="P174" s="6" t="s">
        <v>193</v>
      </c>
      <c r="Q174" s="6" t="s">
        <v>193</v>
      </c>
      <c r="R174" s="6" t="s">
        <v>193</v>
      </c>
      <c r="S174" s="6" t="s">
        <v>193</v>
      </c>
      <c r="T174" s="6" t="s">
        <v>193</v>
      </c>
      <c r="U174" s="6" t="s">
        <v>193</v>
      </c>
      <c r="V174" s="19" t="s">
        <v>193</v>
      </c>
    </row>
    <row r="175" spans="1:22" x14ac:dyDescent="0.25">
      <c r="A175" s="25" t="s">
        <v>187</v>
      </c>
      <c r="B175" s="14" t="s">
        <v>194</v>
      </c>
      <c r="C175" s="6" t="s">
        <v>194</v>
      </c>
      <c r="D175" s="6" t="s">
        <v>194</v>
      </c>
      <c r="E175" s="6" t="s">
        <v>194</v>
      </c>
      <c r="F175" s="6" t="s">
        <v>194</v>
      </c>
      <c r="G175" s="6" t="s">
        <v>194</v>
      </c>
      <c r="H175" s="6" t="s">
        <v>194</v>
      </c>
      <c r="I175" s="6" t="s">
        <v>194</v>
      </c>
      <c r="J175" s="6" t="s">
        <v>194</v>
      </c>
      <c r="K175" s="6" t="s">
        <v>194</v>
      </c>
      <c r="L175" s="6" t="s">
        <v>194</v>
      </c>
      <c r="M175" s="6" t="s">
        <v>194</v>
      </c>
      <c r="N175" s="6" t="s">
        <v>194</v>
      </c>
      <c r="O175" s="6" t="s">
        <v>194</v>
      </c>
      <c r="P175" s="6" t="s">
        <v>194</v>
      </c>
      <c r="Q175" s="6" t="s">
        <v>194</v>
      </c>
      <c r="R175" s="6" t="s">
        <v>194</v>
      </c>
      <c r="S175" s="6" t="s">
        <v>194</v>
      </c>
      <c r="T175" s="6" t="s">
        <v>194</v>
      </c>
      <c r="U175" s="6" t="s">
        <v>194</v>
      </c>
      <c r="V175" s="19" t="s">
        <v>194</v>
      </c>
    </row>
    <row r="176" spans="1:22" x14ac:dyDescent="0.25">
      <c r="A176" s="25" t="s">
        <v>188</v>
      </c>
      <c r="B176" s="14" t="s">
        <v>194</v>
      </c>
      <c r="C176" s="6" t="s">
        <v>194</v>
      </c>
      <c r="D176" s="6" t="s">
        <v>194</v>
      </c>
      <c r="E176" s="6" t="s">
        <v>194</v>
      </c>
      <c r="F176" s="6" t="s">
        <v>194</v>
      </c>
      <c r="G176" s="6" t="s">
        <v>194</v>
      </c>
      <c r="H176" s="6" t="s">
        <v>194</v>
      </c>
      <c r="I176" s="6" t="s">
        <v>194</v>
      </c>
      <c r="J176" s="6" t="s">
        <v>194</v>
      </c>
      <c r="K176" s="6" t="s">
        <v>194</v>
      </c>
      <c r="L176" s="6" t="s">
        <v>194</v>
      </c>
      <c r="M176" s="6" t="s">
        <v>194</v>
      </c>
      <c r="N176" s="6" t="s">
        <v>194</v>
      </c>
      <c r="O176" s="6" t="s">
        <v>194</v>
      </c>
      <c r="P176" s="6" t="s">
        <v>194</v>
      </c>
      <c r="Q176" s="6" t="s">
        <v>194</v>
      </c>
      <c r="R176" s="6" t="s">
        <v>194</v>
      </c>
      <c r="S176" s="6" t="s">
        <v>194</v>
      </c>
      <c r="T176" s="6" t="s">
        <v>194</v>
      </c>
      <c r="U176" s="6" t="s">
        <v>194</v>
      </c>
      <c r="V176" s="19" t="s">
        <v>194</v>
      </c>
    </row>
    <row r="177" spans="1:22" x14ac:dyDescent="0.25">
      <c r="A177" s="25" t="s">
        <v>189</v>
      </c>
      <c r="B177" s="14" t="s">
        <v>194</v>
      </c>
      <c r="C177" s="6" t="s">
        <v>194</v>
      </c>
      <c r="D177" s="6" t="s">
        <v>194</v>
      </c>
      <c r="E177" s="6" t="s">
        <v>194</v>
      </c>
      <c r="F177" s="6" t="s">
        <v>194</v>
      </c>
      <c r="G177" s="6" t="s">
        <v>194</v>
      </c>
      <c r="H177" s="6" t="s">
        <v>194</v>
      </c>
      <c r="I177" s="6" t="s">
        <v>194</v>
      </c>
      <c r="J177" s="6" t="s">
        <v>194</v>
      </c>
      <c r="K177" s="6" t="s">
        <v>194</v>
      </c>
      <c r="L177" s="6" t="s">
        <v>194</v>
      </c>
      <c r="M177" s="6" t="s">
        <v>194</v>
      </c>
      <c r="N177" s="6" t="s">
        <v>194</v>
      </c>
      <c r="O177" s="6" t="s">
        <v>194</v>
      </c>
      <c r="P177" s="6" t="s">
        <v>194</v>
      </c>
      <c r="Q177" s="6" t="s">
        <v>194</v>
      </c>
      <c r="R177" s="6" t="s">
        <v>194</v>
      </c>
      <c r="S177" s="6" t="s">
        <v>194</v>
      </c>
      <c r="T177" s="6" t="s">
        <v>194</v>
      </c>
      <c r="U177" s="6" t="s">
        <v>194</v>
      </c>
      <c r="V177" s="19" t="s">
        <v>194</v>
      </c>
    </row>
    <row r="178" spans="1:22" x14ac:dyDescent="0.25">
      <c r="A178" s="22" t="s">
        <v>155</v>
      </c>
      <c r="B178" s="12">
        <f t="shared" ref="B178:V178" si="28">SUM(B174:B177)</f>
        <v>0</v>
      </c>
      <c r="C178" s="5">
        <f t="shared" si="28"/>
        <v>0</v>
      </c>
      <c r="D178" s="5">
        <f t="shared" si="28"/>
        <v>0</v>
      </c>
      <c r="E178" s="5">
        <f t="shared" si="28"/>
        <v>0</v>
      </c>
      <c r="F178" s="5">
        <f t="shared" si="28"/>
        <v>0</v>
      </c>
      <c r="G178" s="5">
        <f t="shared" si="28"/>
        <v>0</v>
      </c>
      <c r="H178" s="5">
        <f t="shared" si="28"/>
        <v>0</v>
      </c>
      <c r="I178" s="5">
        <f t="shared" si="28"/>
        <v>0</v>
      </c>
      <c r="J178" s="5">
        <f t="shared" si="28"/>
        <v>0</v>
      </c>
      <c r="K178" s="5">
        <f t="shared" si="28"/>
        <v>0</v>
      </c>
      <c r="L178" s="5">
        <f t="shared" si="28"/>
        <v>0</v>
      </c>
      <c r="M178" s="5">
        <f t="shared" si="28"/>
        <v>0</v>
      </c>
      <c r="N178" s="5">
        <f t="shared" si="28"/>
        <v>0</v>
      </c>
      <c r="O178" s="5">
        <f t="shared" si="28"/>
        <v>0</v>
      </c>
      <c r="P178" s="5">
        <f t="shared" si="28"/>
        <v>0</v>
      </c>
      <c r="Q178" s="5">
        <f t="shared" si="28"/>
        <v>0</v>
      </c>
      <c r="R178" s="5">
        <f t="shared" si="28"/>
        <v>0</v>
      </c>
      <c r="S178" s="5">
        <f t="shared" si="28"/>
        <v>0</v>
      </c>
      <c r="T178" s="5">
        <f t="shared" si="28"/>
        <v>0</v>
      </c>
      <c r="U178" s="5">
        <f t="shared" si="28"/>
        <v>0</v>
      </c>
      <c r="V178" s="18">
        <f t="shared" si="28"/>
        <v>0</v>
      </c>
    </row>
    <row r="179" spans="1:22" x14ac:dyDescent="0.25">
      <c r="A179" s="24"/>
      <c r="B179" s="33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47"/>
    </row>
    <row r="180" spans="1:22" x14ac:dyDescent="0.25">
      <c r="A180" s="22" t="s">
        <v>181</v>
      </c>
      <c r="B180" s="33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47"/>
    </row>
    <row r="181" spans="1:22" x14ac:dyDescent="0.25">
      <c r="A181" s="25" t="s">
        <v>186</v>
      </c>
      <c r="B181" s="14">
        <v>1772131</v>
      </c>
      <c r="C181" s="6">
        <v>89325</v>
      </c>
      <c r="D181" s="6">
        <v>109544</v>
      </c>
      <c r="E181" s="6">
        <v>277701</v>
      </c>
      <c r="F181" s="6">
        <v>6237</v>
      </c>
      <c r="G181" s="6">
        <v>21492</v>
      </c>
      <c r="H181" s="6">
        <v>4437</v>
      </c>
      <c r="I181" s="6">
        <v>407</v>
      </c>
      <c r="J181" s="6">
        <v>141177</v>
      </c>
      <c r="K181" s="6">
        <v>0</v>
      </c>
      <c r="L181" s="6">
        <v>116009</v>
      </c>
      <c r="M181" s="6">
        <v>27870</v>
      </c>
      <c r="N181" s="6">
        <v>625721</v>
      </c>
      <c r="O181" s="6">
        <v>139452</v>
      </c>
      <c r="P181" s="6">
        <v>64143</v>
      </c>
      <c r="Q181" s="6">
        <v>6617</v>
      </c>
      <c r="R181" s="6">
        <v>7538</v>
      </c>
      <c r="S181" s="6">
        <v>3000</v>
      </c>
      <c r="T181" s="6">
        <v>14076</v>
      </c>
      <c r="U181" s="6">
        <v>488256</v>
      </c>
      <c r="V181" s="19">
        <v>3915133</v>
      </c>
    </row>
    <row r="182" spans="1:22" x14ac:dyDescent="0.25">
      <c r="A182" s="25" t="s">
        <v>187</v>
      </c>
      <c r="B182" s="14" t="s">
        <v>194</v>
      </c>
      <c r="C182" s="6" t="s">
        <v>194</v>
      </c>
      <c r="D182" s="6" t="s">
        <v>194</v>
      </c>
      <c r="E182" s="6" t="s">
        <v>194</v>
      </c>
      <c r="F182" s="6" t="s">
        <v>194</v>
      </c>
      <c r="G182" s="6" t="s">
        <v>194</v>
      </c>
      <c r="H182" s="6" t="s">
        <v>194</v>
      </c>
      <c r="I182" s="6" t="s">
        <v>194</v>
      </c>
      <c r="J182" s="6" t="s">
        <v>194</v>
      </c>
      <c r="K182" s="6" t="s">
        <v>194</v>
      </c>
      <c r="L182" s="6" t="s">
        <v>194</v>
      </c>
      <c r="M182" s="6" t="s">
        <v>194</v>
      </c>
      <c r="N182" s="6" t="s">
        <v>194</v>
      </c>
      <c r="O182" s="6" t="s">
        <v>194</v>
      </c>
      <c r="P182" s="6" t="s">
        <v>194</v>
      </c>
      <c r="Q182" s="6" t="s">
        <v>194</v>
      </c>
      <c r="R182" s="6" t="s">
        <v>194</v>
      </c>
      <c r="S182" s="6" t="s">
        <v>194</v>
      </c>
      <c r="T182" s="6" t="s">
        <v>194</v>
      </c>
      <c r="U182" s="6" t="s">
        <v>194</v>
      </c>
      <c r="V182" s="19" t="s">
        <v>194</v>
      </c>
    </row>
    <row r="183" spans="1:22" x14ac:dyDescent="0.25">
      <c r="A183" s="25" t="s">
        <v>188</v>
      </c>
      <c r="B183" s="14" t="s">
        <v>194</v>
      </c>
      <c r="C183" s="6" t="s">
        <v>194</v>
      </c>
      <c r="D183" s="6" t="s">
        <v>194</v>
      </c>
      <c r="E183" s="6" t="s">
        <v>194</v>
      </c>
      <c r="F183" s="6" t="s">
        <v>194</v>
      </c>
      <c r="G183" s="6" t="s">
        <v>194</v>
      </c>
      <c r="H183" s="6" t="s">
        <v>194</v>
      </c>
      <c r="I183" s="6" t="s">
        <v>194</v>
      </c>
      <c r="J183" s="6" t="s">
        <v>194</v>
      </c>
      <c r="K183" s="6" t="s">
        <v>194</v>
      </c>
      <c r="L183" s="6" t="s">
        <v>194</v>
      </c>
      <c r="M183" s="6" t="s">
        <v>194</v>
      </c>
      <c r="N183" s="6" t="s">
        <v>194</v>
      </c>
      <c r="O183" s="6" t="s">
        <v>194</v>
      </c>
      <c r="P183" s="6" t="s">
        <v>194</v>
      </c>
      <c r="Q183" s="6" t="s">
        <v>194</v>
      </c>
      <c r="R183" s="6" t="s">
        <v>194</v>
      </c>
      <c r="S183" s="6" t="s">
        <v>194</v>
      </c>
      <c r="T183" s="6" t="s">
        <v>194</v>
      </c>
      <c r="U183" s="6" t="s">
        <v>194</v>
      </c>
      <c r="V183" s="19" t="s">
        <v>194</v>
      </c>
    </row>
    <row r="184" spans="1:22" x14ac:dyDescent="0.25">
      <c r="A184" s="25" t="s">
        <v>189</v>
      </c>
      <c r="B184" s="14" t="s">
        <v>194</v>
      </c>
      <c r="C184" s="6" t="s">
        <v>194</v>
      </c>
      <c r="D184" s="6" t="s">
        <v>194</v>
      </c>
      <c r="E184" s="6" t="s">
        <v>194</v>
      </c>
      <c r="F184" s="6" t="s">
        <v>194</v>
      </c>
      <c r="G184" s="6" t="s">
        <v>194</v>
      </c>
      <c r="H184" s="6" t="s">
        <v>194</v>
      </c>
      <c r="I184" s="6" t="s">
        <v>194</v>
      </c>
      <c r="J184" s="6" t="s">
        <v>194</v>
      </c>
      <c r="K184" s="6" t="s">
        <v>194</v>
      </c>
      <c r="L184" s="6" t="s">
        <v>194</v>
      </c>
      <c r="M184" s="6" t="s">
        <v>194</v>
      </c>
      <c r="N184" s="6" t="s">
        <v>194</v>
      </c>
      <c r="O184" s="6" t="s">
        <v>194</v>
      </c>
      <c r="P184" s="6" t="s">
        <v>194</v>
      </c>
      <c r="Q184" s="6" t="s">
        <v>194</v>
      </c>
      <c r="R184" s="6" t="s">
        <v>194</v>
      </c>
      <c r="S184" s="6" t="s">
        <v>194</v>
      </c>
      <c r="T184" s="6" t="s">
        <v>194</v>
      </c>
      <c r="U184" s="6" t="s">
        <v>194</v>
      </c>
      <c r="V184" s="19" t="s">
        <v>194</v>
      </c>
    </row>
    <row r="185" spans="1:22" x14ac:dyDescent="0.25">
      <c r="A185" s="22" t="s">
        <v>155</v>
      </c>
      <c r="B185" s="12">
        <f t="shared" ref="B185:V185" si="29">SUM(B181:B184)</f>
        <v>1772131</v>
      </c>
      <c r="C185" s="5">
        <f t="shared" si="29"/>
        <v>89325</v>
      </c>
      <c r="D185" s="5">
        <f t="shared" si="29"/>
        <v>109544</v>
      </c>
      <c r="E185" s="5">
        <f t="shared" si="29"/>
        <v>277701</v>
      </c>
      <c r="F185" s="5">
        <f t="shared" si="29"/>
        <v>6237</v>
      </c>
      <c r="G185" s="5">
        <f t="shared" si="29"/>
        <v>21492</v>
      </c>
      <c r="H185" s="5">
        <f t="shared" si="29"/>
        <v>4437</v>
      </c>
      <c r="I185" s="5">
        <f t="shared" si="29"/>
        <v>407</v>
      </c>
      <c r="J185" s="5">
        <f t="shared" si="29"/>
        <v>141177</v>
      </c>
      <c r="K185" s="5">
        <f t="shared" si="29"/>
        <v>0</v>
      </c>
      <c r="L185" s="5">
        <f t="shared" si="29"/>
        <v>116009</v>
      </c>
      <c r="M185" s="5">
        <f t="shared" si="29"/>
        <v>27870</v>
      </c>
      <c r="N185" s="5">
        <f t="shared" si="29"/>
        <v>625721</v>
      </c>
      <c r="O185" s="5">
        <f t="shared" si="29"/>
        <v>139452</v>
      </c>
      <c r="P185" s="5">
        <f t="shared" si="29"/>
        <v>64143</v>
      </c>
      <c r="Q185" s="5">
        <f t="shared" si="29"/>
        <v>6617</v>
      </c>
      <c r="R185" s="5">
        <f t="shared" si="29"/>
        <v>7538</v>
      </c>
      <c r="S185" s="5">
        <f t="shared" si="29"/>
        <v>3000</v>
      </c>
      <c r="T185" s="5">
        <f t="shared" si="29"/>
        <v>14076</v>
      </c>
      <c r="U185" s="5">
        <f t="shared" si="29"/>
        <v>488256</v>
      </c>
      <c r="V185" s="18">
        <f t="shared" si="29"/>
        <v>3915133</v>
      </c>
    </row>
    <row r="186" spans="1:22" x14ac:dyDescent="0.25">
      <c r="A186" s="24"/>
      <c r="B186" s="33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47"/>
    </row>
    <row r="187" spans="1:22" x14ac:dyDescent="0.25">
      <c r="A187" s="22" t="s">
        <v>182</v>
      </c>
      <c r="B187" s="33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47"/>
    </row>
    <row r="188" spans="1:22" x14ac:dyDescent="0.25">
      <c r="A188" s="25" t="s">
        <v>186</v>
      </c>
      <c r="B188" s="14">
        <v>3971037</v>
      </c>
      <c r="C188" s="6">
        <v>821095</v>
      </c>
      <c r="D188" s="6">
        <v>13990</v>
      </c>
      <c r="E188" s="6">
        <v>1045557</v>
      </c>
      <c r="F188" s="6">
        <v>67801</v>
      </c>
      <c r="G188" s="6">
        <v>57862</v>
      </c>
      <c r="H188" s="6">
        <v>3595</v>
      </c>
      <c r="I188" s="6">
        <v>21996</v>
      </c>
      <c r="J188" s="6">
        <v>227062</v>
      </c>
      <c r="K188" s="6">
        <v>233566</v>
      </c>
      <c r="L188" s="6">
        <v>65495</v>
      </c>
      <c r="M188" s="6">
        <v>283866</v>
      </c>
      <c r="N188" s="6">
        <v>99053</v>
      </c>
      <c r="O188" s="6">
        <v>297540</v>
      </c>
      <c r="P188" s="6">
        <v>26994</v>
      </c>
      <c r="Q188" s="6">
        <v>82368</v>
      </c>
      <c r="R188" s="6">
        <v>132944</v>
      </c>
      <c r="S188" s="6">
        <v>0</v>
      </c>
      <c r="T188" s="6">
        <v>118398</v>
      </c>
      <c r="U188" s="6">
        <v>184536</v>
      </c>
      <c r="V188" s="19">
        <v>7754755</v>
      </c>
    </row>
    <row r="189" spans="1:22" x14ac:dyDescent="0.25">
      <c r="A189" s="25" t="s">
        <v>187</v>
      </c>
      <c r="B189" s="14" t="s">
        <v>194</v>
      </c>
      <c r="C189" s="6" t="s">
        <v>194</v>
      </c>
      <c r="D189" s="6" t="s">
        <v>194</v>
      </c>
      <c r="E189" s="6" t="s">
        <v>194</v>
      </c>
      <c r="F189" s="6" t="s">
        <v>194</v>
      </c>
      <c r="G189" s="6" t="s">
        <v>194</v>
      </c>
      <c r="H189" s="6" t="s">
        <v>194</v>
      </c>
      <c r="I189" s="6" t="s">
        <v>194</v>
      </c>
      <c r="J189" s="6" t="s">
        <v>194</v>
      </c>
      <c r="K189" s="6" t="s">
        <v>194</v>
      </c>
      <c r="L189" s="6" t="s">
        <v>194</v>
      </c>
      <c r="M189" s="6" t="s">
        <v>194</v>
      </c>
      <c r="N189" s="6" t="s">
        <v>194</v>
      </c>
      <c r="O189" s="6" t="s">
        <v>194</v>
      </c>
      <c r="P189" s="6" t="s">
        <v>194</v>
      </c>
      <c r="Q189" s="6" t="s">
        <v>194</v>
      </c>
      <c r="R189" s="6" t="s">
        <v>194</v>
      </c>
      <c r="S189" s="6" t="s">
        <v>194</v>
      </c>
      <c r="T189" s="6" t="s">
        <v>194</v>
      </c>
      <c r="U189" s="6" t="s">
        <v>194</v>
      </c>
      <c r="V189" s="19" t="s">
        <v>194</v>
      </c>
    </row>
    <row r="190" spans="1:22" x14ac:dyDescent="0.25">
      <c r="A190" s="25" t="s">
        <v>188</v>
      </c>
      <c r="B190" s="14" t="s">
        <v>194</v>
      </c>
      <c r="C190" s="6" t="s">
        <v>194</v>
      </c>
      <c r="D190" s="6" t="s">
        <v>194</v>
      </c>
      <c r="E190" s="6" t="s">
        <v>194</v>
      </c>
      <c r="F190" s="6" t="s">
        <v>194</v>
      </c>
      <c r="G190" s="6" t="s">
        <v>194</v>
      </c>
      <c r="H190" s="6" t="s">
        <v>194</v>
      </c>
      <c r="I190" s="6" t="s">
        <v>194</v>
      </c>
      <c r="J190" s="6" t="s">
        <v>194</v>
      </c>
      <c r="K190" s="6" t="s">
        <v>194</v>
      </c>
      <c r="L190" s="6" t="s">
        <v>194</v>
      </c>
      <c r="M190" s="6" t="s">
        <v>194</v>
      </c>
      <c r="N190" s="6" t="s">
        <v>194</v>
      </c>
      <c r="O190" s="6" t="s">
        <v>194</v>
      </c>
      <c r="P190" s="6" t="s">
        <v>194</v>
      </c>
      <c r="Q190" s="6" t="s">
        <v>194</v>
      </c>
      <c r="R190" s="6" t="s">
        <v>194</v>
      </c>
      <c r="S190" s="6" t="s">
        <v>194</v>
      </c>
      <c r="T190" s="6" t="s">
        <v>194</v>
      </c>
      <c r="U190" s="6" t="s">
        <v>194</v>
      </c>
      <c r="V190" s="19" t="s">
        <v>194</v>
      </c>
    </row>
    <row r="191" spans="1:22" x14ac:dyDescent="0.25">
      <c r="A191" s="25" t="s">
        <v>189</v>
      </c>
      <c r="B191" s="14" t="s">
        <v>194</v>
      </c>
      <c r="C191" s="6" t="s">
        <v>194</v>
      </c>
      <c r="D191" s="6" t="s">
        <v>194</v>
      </c>
      <c r="E191" s="6" t="s">
        <v>194</v>
      </c>
      <c r="F191" s="6" t="s">
        <v>194</v>
      </c>
      <c r="G191" s="6" t="s">
        <v>194</v>
      </c>
      <c r="H191" s="6" t="s">
        <v>194</v>
      </c>
      <c r="I191" s="6" t="s">
        <v>194</v>
      </c>
      <c r="J191" s="6" t="s">
        <v>194</v>
      </c>
      <c r="K191" s="6" t="s">
        <v>194</v>
      </c>
      <c r="L191" s="6" t="s">
        <v>194</v>
      </c>
      <c r="M191" s="6" t="s">
        <v>194</v>
      </c>
      <c r="N191" s="6" t="s">
        <v>194</v>
      </c>
      <c r="O191" s="6" t="s">
        <v>194</v>
      </c>
      <c r="P191" s="6" t="s">
        <v>194</v>
      </c>
      <c r="Q191" s="6" t="s">
        <v>194</v>
      </c>
      <c r="R191" s="6" t="s">
        <v>194</v>
      </c>
      <c r="S191" s="6" t="s">
        <v>194</v>
      </c>
      <c r="T191" s="6" t="s">
        <v>194</v>
      </c>
      <c r="U191" s="6" t="s">
        <v>194</v>
      </c>
      <c r="V191" s="19" t="s">
        <v>194</v>
      </c>
    </row>
    <row r="192" spans="1:22" x14ac:dyDescent="0.25">
      <c r="A192" s="22" t="s">
        <v>155</v>
      </c>
      <c r="B192" s="12">
        <f t="shared" ref="B192:V192" si="30">SUM(B188:B191)</f>
        <v>3971037</v>
      </c>
      <c r="C192" s="5">
        <f t="shared" si="30"/>
        <v>821095</v>
      </c>
      <c r="D192" s="5">
        <f t="shared" si="30"/>
        <v>13990</v>
      </c>
      <c r="E192" s="5">
        <f t="shared" si="30"/>
        <v>1045557</v>
      </c>
      <c r="F192" s="5">
        <f t="shared" si="30"/>
        <v>67801</v>
      </c>
      <c r="G192" s="5">
        <f t="shared" si="30"/>
        <v>57862</v>
      </c>
      <c r="H192" s="5">
        <f t="shared" si="30"/>
        <v>3595</v>
      </c>
      <c r="I192" s="5">
        <f t="shared" si="30"/>
        <v>21996</v>
      </c>
      <c r="J192" s="5">
        <f t="shared" si="30"/>
        <v>227062</v>
      </c>
      <c r="K192" s="5">
        <f t="shared" si="30"/>
        <v>233566</v>
      </c>
      <c r="L192" s="5">
        <f t="shared" si="30"/>
        <v>65495</v>
      </c>
      <c r="M192" s="5">
        <f t="shared" si="30"/>
        <v>283866</v>
      </c>
      <c r="N192" s="5">
        <f t="shared" si="30"/>
        <v>99053</v>
      </c>
      <c r="O192" s="5">
        <f t="shared" si="30"/>
        <v>297540</v>
      </c>
      <c r="P192" s="5">
        <f t="shared" si="30"/>
        <v>26994</v>
      </c>
      <c r="Q192" s="5">
        <f t="shared" si="30"/>
        <v>82368</v>
      </c>
      <c r="R192" s="5">
        <f t="shared" si="30"/>
        <v>132944</v>
      </c>
      <c r="S192" s="5">
        <f t="shared" si="30"/>
        <v>0</v>
      </c>
      <c r="T192" s="5">
        <f t="shared" si="30"/>
        <v>118398</v>
      </c>
      <c r="U192" s="5">
        <f t="shared" si="30"/>
        <v>184536</v>
      </c>
      <c r="V192" s="18">
        <f t="shared" si="30"/>
        <v>7754755</v>
      </c>
    </row>
    <row r="193" spans="1:22" x14ac:dyDescent="0.25">
      <c r="A193" s="24"/>
      <c r="B193" s="33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47"/>
    </row>
    <row r="194" spans="1:22" x14ac:dyDescent="0.25">
      <c r="A194" s="22" t="s">
        <v>183</v>
      </c>
      <c r="B194" s="33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47"/>
    </row>
    <row r="195" spans="1:22" x14ac:dyDescent="0.25">
      <c r="A195" s="25" t="s">
        <v>186</v>
      </c>
      <c r="B195" s="14">
        <v>4932360</v>
      </c>
      <c r="C195" s="6">
        <v>1093316</v>
      </c>
      <c r="D195" s="6">
        <v>408882</v>
      </c>
      <c r="E195" s="6">
        <v>1001243</v>
      </c>
      <c r="F195" s="6">
        <v>0</v>
      </c>
      <c r="G195" s="6">
        <v>9233</v>
      </c>
      <c r="H195" s="6">
        <v>97041</v>
      </c>
      <c r="I195" s="6">
        <v>0</v>
      </c>
      <c r="J195" s="6">
        <v>62991</v>
      </c>
      <c r="K195" s="6">
        <v>0</v>
      </c>
      <c r="L195" s="6">
        <v>384074</v>
      </c>
      <c r="M195" s="6">
        <v>28592</v>
      </c>
      <c r="N195" s="6">
        <v>66160</v>
      </c>
      <c r="O195" s="6">
        <v>604147</v>
      </c>
      <c r="P195" s="6">
        <v>130740</v>
      </c>
      <c r="Q195" s="6">
        <v>64047</v>
      </c>
      <c r="R195" s="6">
        <v>0</v>
      </c>
      <c r="S195" s="6">
        <v>0</v>
      </c>
      <c r="T195" s="6">
        <v>42579</v>
      </c>
      <c r="U195" s="6">
        <v>42782</v>
      </c>
      <c r="V195" s="19">
        <v>8968187</v>
      </c>
    </row>
    <row r="196" spans="1:22" x14ac:dyDescent="0.25">
      <c r="A196" s="25" t="s">
        <v>187</v>
      </c>
      <c r="B196" s="14" t="s">
        <v>194</v>
      </c>
      <c r="C196" s="6" t="s">
        <v>194</v>
      </c>
      <c r="D196" s="6" t="s">
        <v>194</v>
      </c>
      <c r="E196" s="6" t="s">
        <v>194</v>
      </c>
      <c r="F196" s="6" t="s">
        <v>194</v>
      </c>
      <c r="G196" s="6" t="s">
        <v>194</v>
      </c>
      <c r="H196" s="6" t="s">
        <v>194</v>
      </c>
      <c r="I196" s="6" t="s">
        <v>194</v>
      </c>
      <c r="J196" s="6" t="s">
        <v>194</v>
      </c>
      <c r="K196" s="6" t="s">
        <v>194</v>
      </c>
      <c r="L196" s="6" t="s">
        <v>194</v>
      </c>
      <c r="M196" s="6" t="s">
        <v>194</v>
      </c>
      <c r="N196" s="6" t="s">
        <v>194</v>
      </c>
      <c r="O196" s="6" t="s">
        <v>194</v>
      </c>
      <c r="P196" s="6" t="s">
        <v>194</v>
      </c>
      <c r="Q196" s="6" t="s">
        <v>194</v>
      </c>
      <c r="R196" s="6" t="s">
        <v>194</v>
      </c>
      <c r="S196" s="6" t="s">
        <v>194</v>
      </c>
      <c r="T196" s="6" t="s">
        <v>194</v>
      </c>
      <c r="U196" s="6" t="s">
        <v>194</v>
      </c>
      <c r="V196" s="19" t="s">
        <v>194</v>
      </c>
    </row>
    <row r="197" spans="1:22" x14ac:dyDescent="0.25">
      <c r="A197" s="25" t="s">
        <v>188</v>
      </c>
      <c r="B197" s="14" t="s">
        <v>194</v>
      </c>
      <c r="C197" s="6" t="s">
        <v>194</v>
      </c>
      <c r="D197" s="6" t="s">
        <v>194</v>
      </c>
      <c r="E197" s="6" t="s">
        <v>194</v>
      </c>
      <c r="F197" s="6" t="s">
        <v>194</v>
      </c>
      <c r="G197" s="6" t="s">
        <v>194</v>
      </c>
      <c r="H197" s="6" t="s">
        <v>194</v>
      </c>
      <c r="I197" s="6" t="s">
        <v>194</v>
      </c>
      <c r="J197" s="6" t="s">
        <v>194</v>
      </c>
      <c r="K197" s="6" t="s">
        <v>194</v>
      </c>
      <c r="L197" s="6" t="s">
        <v>194</v>
      </c>
      <c r="M197" s="6" t="s">
        <v>194</v>
      </c>
      <c r="N197" s="6" t="s">
        <v>194</v>
      </c>
      <c r="O197" s="6" t="s">
        <v>194</v>
      </c>
      <c r="P197" s="6" t="s">
        <v>194</v>
      </c>
      <c r="Q197" s="6" t="s">
        <v>194</v>
      </c>
      <c r="R197" s="6" t="s">
        <v>194</v>
      </c>
      <c r="S197" s="6" t="s">
        <v>194</v>
      </c>
      <c r="T197" s="6" t="s">
        <v>194</v>
      </c>
      <c r="U197" s="6" t="s">
        <v>194</v>
      </c>
      <c r="V197" s="19" t="s">
        <v>194</v>
      </c>
    </row>
    <row r="198" spans="1:22" x14ac:dyDescent="0.25">
      <c r="A198" s="25" t="s">
        <v>189</v>
      </c>
      <c r="B198" s="14" t="s">
        <v>194</v>
      </c>
      <c r="C198" s="6" t="s">
        <v>194</v>
      </c>
      <c r="D198" s="6" t="s">
        <v>194</v>
      </c>
      <c r="E198" s="6" t="s">
        <v>194</v>
      </c>
      <c r="F198" s="6" t="s">
        <v>194</v>
      </c>
      <c r="G198" s="6" t="s">
        <v>194</v>
      </c>
      <c r="H198" s="6" t="s">
        <v>194</v>
      </c>
      <c r="I198" s="6" t="s">
        <v>194</v>
      </c>
      <c r="J198" s="6" t="s">
        <v>194</v>
      </c>
      <c r="K198" s="6" t="s">
        <v>194</v>
      </c>
      <c r="L198" s="6" t="s">
        <v>194</v>
      </c>
      <c r="M198" s="6" t="s">
        <v>194</v>
      </c>
      <c r="N198" s="6" t="s">
        <v>194</v>
      </c>
      <c r="O198" s="6" t="s">
        <v>194</v>
      </c>
      <c r="P198" s="6" t="s">
        <v>194</v>
      </c>
      <c r="Q198" s="6" t="s">
        <v>194</v>
      </c>
      <c r="R198" s="6" t="s">
        <v>194</v>
      </c>
      <c r="S198" s="6" t="s">
        <v>194</v>
      </c>
      <c r="T198" s="6" t="s">
        <v>194</v>
      </c>
      <c r="U198" s="6" t="s">
        <v>194</v>
      </c>
      <c r="V198" s="19" t="s">
        <v>194</v>
      </c>
    </row>
    <row r="199" spans="1:22" x14ac:dyDescent="0.25">
      <c r="A199" s="22" t="s">
        <v>155</v>
      </c>
      <c r="B199" s="12">
        <f t="shared" ref="B199:V199" si="31">SUM(B195:B198)</f>
        <v>4932360</v>
      </c>
      <c r="C199" s="5">
        <f t="shared" si="31"/>
        <v>1093316</v>
      </c>
      <c r="D199" s="5">
        <f t="shared" si="31"/>
        <v>408882</v>
      </c>
      <c r="E199" s="5">
        <f t="shared" si="31"/>
        <v>1001243</v>
      </c>
      <c r="F199" s="5">
        <f t="shared" si="31"/>
        <v>0</v>
      </c>
      <c r="G199" s="5">
        <f t="shared" si="31"/>
        <v>9233</v>
      </c>
      <c r="H199" s="5">
        <f t="shared" si="31"/>
        <v>97041</v>
      </c>
      <c r="I199" s="5">
        <f t="shared" si="31"/>
        <v>0</v>
      </c>
      <c r="J199" s="5">
        <f t="shared" si="31"/>
        <v>62991</v>
      </c>
      <c r="K199" s="5">
        <f t="shared" si="31"/>
        <v>0</v>
      </c>
      <c r="L199" s="5">
        <f t="shared" si="31"/>
        <v>384074</v>
      </c>
      <c r="M199" s="5">
        <f t="shared" si="31"/>
        <v>28592</v>
      </c>
      <c r="N199" s="5">
        <f t="shared" si="31"/>
        <v>66160</v>
      </c>
      <c r="O199" s="5">
        <f t="shared" si="31"/>
        <v>604147</v>
      </c>
      <c r="P199" s="5">
        <f t="shared" si="31"/>
        <v>130740</v>
      </c>
      <c r="Q199" s="5">
        <f t="shared" si="31"/>
        <v>64047</v>
      </c>
      <c r="R199" s="5">
        <f t="shared" si="31"/>
        <v>0</v>
      </c>
      <c r="S199" s="5">
        <f t="shared" si="31"/>
        <v>0</v>
      </c>
      <c r="T199" s="5">
        <f t="shared" si="31"/>
        <v>42579</v>
      </c>
      <c r="U199" s="5">
        <f t="shared" si="31"/>
        <v>42782</v>
      </c>
      <c r="V199" s="18">
        <f t="shared" si="31"/>
        <v>8968187</v>
      </c>
    </row>
    <row r="200" spans="1:22" x14ac:dyDescent="0.25">
      <c r="A200" s="24"/>
      <c r="B200" s="33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47"/>
    </row>
    <row r="201" spans="1:22" x14ac:dyDescent="0.25">
      <c r="A201" s="22" t="s">
        <v>184</v>
      </c>
      <c r="B201" s="33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47"/>
    </row>
    <row r="202" spans="1:22" x14ac:dyDescent="0.25">
      <c r="A202" s="25" t="s">
        <v>186</v>
      </c>
      <c r="B202" s="14">
        <v>2454281.63</v>
      </c>
      <c r="C202" s="6">
        <v>512827.75</v>
      </c>
      <c r="D202" s="6">
        <v>180501.93</v>
      </c>
      <c r="E202" s="6">
        <v>1275658</v>
      </c>
      <c r="F202" s="6">
        <v>18176.18</v>
      </c>
      <c r="G202" s="6">
        <v>45079.76</v>
      </c>
      <c r="H202" s="6">
        <v>0</v>
      </c>
      <c r="I202" s="6">
        <v>7109.25</v>
      </c>
      <c r="J202" s="6">
        <v>379349.6</v>
      </c>
      <c r="K202" s="6">
        <v>0</v>
      </c>
      <c r="L202" s="6">
        <v>111365.56</v>
      </c>
      <c r="M202" s="6">
        <v>88736.84</v>
      </c>
      <c r="N202" s="6">
        <v>0</v>
      </c>
      <c r="O202" s="6">
        <v>150967.85</v>
      </c>
      <c r="P202" s="6">
        <v>13372.98</v>
      </c>
      <c r="Q202" s="6">
        <v>68208.539999999994</v>
      </c>
      <c r="R202" s="6">
        <v>96184.88</v>
      </c>
      <c r="S202" s="6">
        <v>0</v>
      </c>
      <c r="T202" s="6">
        <v>68722.95</v>
      </c>
      <c r="U202" s="6">
        <v>71398.27</v>
      </c>
      <c r="V202" s="19">
        <v>5541941.9699999997</v>
      </c>
    </row>
    <row r="203" spans="1:22" x14ac:dyDescent="0.25">
      <c r="A203" s="25" t="s">
        <v>187</v>
      </c>
      <c r="B203" s="14" t="s">
        <v>194</v>
      </c>
      <c r="C203" s="6" t="s">
        <v>194</v>
      </c>
      <c r="D203" s="6" t="s">
        <v>194</v>
      </c>
      <c r="E203" s="6" t="s">
        <v>194</v>
      </c>
      <c r="F203" s="6" t="s">
        <v>194</v>
      </c>
      <c r="G203" s="6" t="s">
        <v>194</v>
      </c>
      <c r="H203" s="6" t="s">
        <v>194</v>
      </c>
      <c r="I203" s="6" t="s">
        <v>194</v>
      </c>
      <c r="J203" s="6" t="s">
        <v>194</v>
      </c>
      <c r="K203" s="6" t="s">
        <v>194</v>
      </c>
      <c r="L203" s="6" t="s">
        <v>194</v>
      </c>
      <c r="M203" s="6" t="s">
        <v>194</v>
      </c>
      <c r="N203" s="6" t="s">
        <v>194</v>
      </c>
      <c r="O203" s="6" t="s">
        <v>194</v>
      </c>
      <c r="P203" s="6" t="s">
        <v>194</v>
      </c>
      <c r="Q203" s="6" t="s">
        <v>194</v>
      </c>
      <c r="R203" s="6" t="s">
        <v>194</v>
      </c>
      <c r="S203" s="6" t="s">
        <v>194</v>
      </c>
      <c r="T203" s="6" t="s">
        <v>194</v>
      </c>
      <c r="U203" s="6" t="s">
        <v>194</v>
      </c>
      <c r="V203" s="19" t="s">
        <v>194</v>
      </c>
    </row>
    <row r="204" spans="1:22" x14ac:dyDescent="0.25">
      <c r="A204" s="25" t="s">
        <v>188</v>
      </c>
      <c r="B204" s="14" t="s">
        <v>194</v>
      </c>
      <c r="C204" s="6" t="s">
        <v>194</v>
      </c>
      <c r="D204" s="6" t="s">
        <v>194</v>
      </c>
      <c r="E204" s="6" t="s">
        <v>194</v>
      </c>
      <c r="F204" s="6" t="s">
        <v>194</v>
      </c>
      <c r="G204" s="6" t="s">
        <v>194</v>
      </c>
      <c r="H204" s="6" t="s">
        <v>194</v>
      </c>
      <c r="I204" s="6" t="s">
        <v>194</v>
      </c>
      <c r="J204" s="6" t="s">
        <v>194</v>
      </c>
      <c r="K204" s="6" t="s">
        <v>194</v>
      </c>
      <c r="L204" s="6" t="s">
        <v>194</v>
      </c>
      <c r="M204" s="6" t="s">
        <v>194</v>
      </c>
      <c r="N204" s="6" t="s">
        <v>194</v>
      </c>
      <c r="O204" s="6" t="s">
        <v>194</v>
      </c>
      <c r="P204" s="6" t="s">
        <v>194</v>
      </c>
      <c r="Q204" s="6" t="s">
        <v>194</v>
      </c>
      <c r="R204" s="6" t="s">
        <v>194</v>
      </c>
      <c r="S204" s="6" t="s">
        <v>194</v>
      </c>
      <c r="T204" s="6" t="s">
        <v>194</v>
      </c>
      <c r="U204" s="6" t="s">
        <v>194</v>
      </c>
      <c r="V204" s="19" t="s">
        <v>194</v>
      </c>
    </row>
    <row r="205" spans="1:22" x14ac:dyDescent="0.25">
      <c r="A205" s="25" t="s">
        <v>189</v>
      </c>
      <c r="B205" s="14" t="s">
        <v>194</v>
      </c>
      <c r="C205" s="6" t="s">
        <v>194</v>
      </c>
      <c r="D205" s="6" t="s">
        <v>194</v>
      </c>
      <c r="E205" s="6" t="s">
        <v>194</v>
      </c>
      <c r="F205" s="6" t="s">
        <v>194</v>
      </c>
      <c r="G205" s="6" t="s">
        <v>194</v>
      </c>
      <c r="H205" s="6" t="s">
        <v>194</v>
      </c>
      <c r="I205" s="6" t="s">
        <v>194</v>
      </c>
      <c r="J205" s="6" t="s">
        <v>194</v>
      </c>
      <c r="K205" s="6" t="s">
        <v>194</v>
      </c>
      <c r="L205" s="6" t="s">
        <v>194</v>
      </c>
      <c r="M205" s="6" t="s">
        <v>194</v>
      </c>
      <c r="N205" s="6" t="s">
        <v>194</v>
      </c>
      <c r="O205" s="6" t="s">
        <v>194</v>
      </c>
      <c r="P205" s="6" t="s">
        <v>194</v>
      </c>
      <c r="Q205" s="6" t="s">
        <v>194</v>
      </c>
      <c r="R205" s="6" t="s">
        <v>194</v>
      </c>
      <c r="S205" s="6" t="s">
        <v>194</v>
      </c>
      <c r="T205" s="6" t="s">
        <v>194</v>
      </c>
      <c r="U205" s="6" t="s">
        <v>194</v>
      </c>
      <c r="V205" s="19" t="s">
        <v>194</v>
      </c>
    </row>
    <row r="206" spans="1:22" ht="15.75" thickBot="1" x14ac:dyDescent="0.3">
      <c r="A206" s="26" t="s">
        <v>155</v>
      </c>
      <c r="B206" s="16">
        <f t="shared" ref="B206:V206" si="32">SUM(B202:B205)</f>
        <v>2454281.63</v>
      </c>
      <c r="C206" s="21">
        <f t="shared" si="32"/>
        <v>512827.75</v>
      </c>
      <c r="D206" s="21">
        <f t="shared" si="32"/>
        <v>180501.93</v>
      </c>
      <c r="E206" s="21">
        <f t="shared" si="32"/>
        <v>1275658</v>
      </c>
      <c r="F206" s="21">
        <f t="shared" si="32"/>
        <v>18176.18</v>
      </c>
      <c r="G206" s="21">
        <f t="shared" si="32"/>
        <v>45079.76</v>
      </c>
      <c r="H206" s="21">
        <f t="shared" si="32"/>
        <v>0</v>
      </c>
      <c r="I206" s="21">
        <f t="shared" si="32"/>
        <v>7109.25</v>
      </c>
      <c r="J206" s="21">
        <f t="shared" si="32"/>
        <v>379349.6</v>
      </c>
      <c r="K206" s="21">
        <f t="shared" si="32"/>
        <v>0</v>
      </c>
      <c r="L206" s="21">
        <f t="shared" si="32"/>
        <v>111365.56</v>
      </c>
      <c r="M206" s="21">
        <f t="shared" si="32"/>
        <v>88736.84</v>
      </c>
      <c r="N206" s="21">
        <f t="shared" si="32"/>
        <v>0</v>
      </c>
      <c r="O206" s="21">
        <f t="shared" si="32"/>
        <v>150967.85</v>
      </c>
      <c r="P206" s="21">
        <f t="shared" si="32"/>
        <v>13372.98</v>
      </c>
      <c r="Q206" s="21">
        <f t="shared" si="32"/>
        <v>68208.539999999994</v>
      </c>
      <c r="R206" s="21">
        <f t="shared" si="32"/>
        <v>96184.88</v>
      </c>
      <c r="S206" s="21">
        <f t="shared" si="32"/>
        <v>0</v>
      </c>
      <c r="T206" s="21">
        <f t="shared" si="32"/>
        <v>68722.95</v>
      </c>
      <c r="U206" s="21">
        <f t="shared" si="32"/>
        <v>71398.27</v>
      </c>
      <c r="V206" s="20">
        <f t="shared" si="32"/>
        <v>5541941.9699999997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13:V13"/>
    <mergeCell ref="A13:A14"/>
  </mergeCells>
  <phoneticPr fontId="17" type="noConversion"/>
  <conditionalFormatting sqref="B1:V1048576">
    <cfRule type="cellIs" dxfId="13" priority="1" operator="equal">
      <formula>"Delinquent"</formula>
    </cfRule>
    <cfRule type="cellIs" dxfId="12" priority="2" operator="lessThan">
      <formula>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6:N206"/>
  <sheetViews>
    <sheetView showGridLines="0" workbookViewId="0"/>
  </sheetViews>
  <sheetFormatPr defaultRowHeight="15" x14ac:dyDescent="0.25"/>
  <cols>
    <col min="1" max="1" width="40.5703125" style="1" bestFit="1" customWidth="1"/>
    <col min="2" max="14" width="19.140625" style="45" customWidth="1"/>
    <col min="15" max="16384" width="9.140625" style="1"/>
  </cols>
  <sheetData>
    <row r="6" spans="1:14" ht="18" x14ac:dyDescent="0.25">
      <c r="A6" s="2" t="str">
        <f>Contents!A7</f>
        <v>Nevada Healthcare Quarterly Reports</v>
      </c>
    </row>
    <row r="7" spans="1:14" ht="18.75" x14ac:dyDescent="0.3">
      <c r="A7" s="42" t="str">
        <f>Contents!A8</f>
        <v>Non-Acute Hospitals Financial Reports: First Quarter 2025</v>
      </c>
      <c r="B7" s="48"/>
      <c r="C7" s="46"/>
      <c r="D7" s="46"/>
      <c r="E7" s="46"/>
      <c r="F7" s="46"/>
      <c r="G7" s="46"/>
      <c r="H7" s="46"/>
    </row>
    <row r="8" spans="1:14" ht="18.75" x14ac:dyDescent="0.3">
      <c r="A8" s="43" t="s">
        <v>75</v>
      </c>
      <c r="B8" s="48"/>
      <c r="C8" s="46"/>
      <c r="D8" s="46"/>
      <c r="E8" s="46"/>
      <c r="F8" s="46"/>
      <c r="G8" s="46"/>
      <c r="H8" s="46"/>
    </row>
    <row r="9" spans="1:14" ht="18.75" x14ac:dyDescent="0.3">
      <c r="A9" s="28" t="str">
        <f>Contents!A9</f>
        <v>Produced on July 9, 2025</v>
      </c>
      <c r="B9" s="48"/>
      <c r="C9" s="46"/>
      <c r="D9" s="46"/>
      <c r="E9" s="46"/>
      <c r="F9" s="46"/>
      <c r="G9" s="46"/>
      <c r="H9" s="46"/>
    </row>
    <row r="10" spans="1:14" ht="18.75" x14ac:dyDescent="0.3">
      <c r="A10" s="28" t="str">
        <f>Contents!A10</f>
        <v>Includes data submitted through July 8, 2025</v>
      </c>
      <c r="B10" s="48"/>
      <c r="C10" s="46"/>
      <c r="D10" s="46"/>
      <c r="E10" s="46"/>
      <c r="F10" s="46"/>
      <c r="G10" s="46"/>
      <c r="H10" s="46"/>
    </row>
    <row r="11" spans="1:14" x14ac:dyDescent="0.25">
      <c r="A11" s="3"/>
      <c r="B11" s="46"/>
      <c r="C11" s="46"/>
      <c r="D11" s="46"/>
      <c r="E11" s="46"/>
      <c r="F11" s="46"/>
      <c r="G11" s="46"/>
      <c r="H11" s="46"/>
    </row>
    <row r="12" spans="1:14" ht="15.75" customHeight="1" thickBot="1" x14ac:dyDescent="0.3">
      <c r="A12" s="29" t="s">
        <v>148</v>
      </c>
      <c r="B12" s="46"/>
      <c r="C12" s="46"/>
      <c r="D12" s="46"/>
      <c r="E12" s="46"/>
      <c r="F12" s="46"/>
      <c r="G12" s="46"/>
      <c r="H12" s="46"/>
    </row>
    <row r="13" spans="1:14" s="49" customFormat="1" x14ac:dyDescent="0.25">
      <c r="A13" s="55" t="s">
        <v>19</v>
      </c>
      <c r="B13" s="52" t="s">
        <v>32</v>
      </c>
      <c r="C13" s="53"/>
      <c r="D13" s="53"/>
      <c r="E13" s="53"/>
      <c r="F13" s="61"/>
      <c r="G13" s="61"/>
      <c r="H13" s="62"/>
      <c r="I13" s="63" t="s">
        <v>33</v>
      </c>
      <c r="J13" s="64"/>
      <c r="K13" s="64"/>
      <c r="L13" s="64"/>
      <c r="M13" s="64"/>
      <c r="N13" s="57"/>
    </row>
    <row r="14" spans="1:14" s="49" customFormat="1" ht="69" customHeight="1" thickBot="1" x14ac:dyDescent="0.3">
      <c r="A14" s="65"/>
      <c r="B14" s="10" t="s">
        <v>76</v>
      </c>
      <c r="C14" s="4" t="s">
        <v>77</v>
      </c>
      <c r="D14" s="4" t="s">
        <v>78</v>
      </c>
      <c r="E14" s="4" t="s">
        <v>79</v>
      </c>
      <c r="F14" s="4" t="s">
        <v>80</v>
      </c>
      <c r="G14" s="4" t="s">
        <v>81</v>
      </c>
      <c r="H14" s="11" t="s">
        <v>35</v>
      </c>
      <c r="I14" s="10" t="s">
        <v>76</v>
      </c>
      <c r="J14" s="4" t="s">
        <v>82</v>
      </c>
      <c r="K14" s="4" t="s">
        <v>78</v>
      </c>
      <c r="L14" s="4" t="s">
        <v>83</v>
      </c>
      <c r="M14" s="4" t="s">
        <v>84</v>
      </c>
      <c r="N14" s="11" t="s">
        <v>35</v>
      </c>
    </row>
    <row r="15" spans="1:14" x14ac:dyDescent="0.25">
      <c r="A15" s="22" t="s">
        <v>156</v>
      </c>
      <c r="B15" s="12">
        <f t="shared" ref="B15:N15" si="0">SUM(B16:B17)</f>
        <v>0</v>
      </c>
      <c r="C15" s="5">
        <f t="shared" si="0"/>
        <v>125158.84</v>
      </c>
      <c r="D15" s="5">
        <f t="shared" si="0"/>
        <v>0</v>
      </c>
      <c r="E15" s="5">
        <f t="shared" si="0"/>
        <v>0</v>
      </c>
      <c r="F15" s="5">
        <f t="shared" si="0"/>
        <v>1663001</v>
      </c>
      <c r="G15" s="5">
        <f t="shared" si="0"/>
        <v>0</v>
      </c>
      <c r="H15" s="13">
        <f t="shared" si="0"/>
        <v>1788159.8399999999</v>
      </c>
      <c r="I15" s="12">
        <f t="shared" si="0"/>
        <v>2844529</v>
      </c>
      <c r="J15" s="5">
        <f t="shared" si="0"/>
        <v>17876</v>
      </c>
      <c r="K15" s="5">
        <f t="shared" si="0"/>
        <v>1526689.52</v>
      </c>
      <c r="L15" s="5">
        <f t="shared" si="0"/>
        <v>5975</v>
      </c>
      <c r="M15" s="5">
        <f t="shared" si="0"/>
        <v>1190370.3700000001</v>
      </c>
      <c r="N15" s="13">
        <f t="shared" si="0"/>
        <v>5585439.8900000006</v>
      </c>
    </row>
    <row r="16" spans="1:14" x14ac:dyDescent="0.25">
      <c r="A16" s="23" t="s">
        <v>146</v>
      </c>
      <c r="B16" s="12">
        <f>B24+B31+B38+B45+B52+B59+B66+B73+B80+B87+B94+B101+B108+B115+B122+B129+B136+B143+B150+B157+B164</f>
        <v>0</v>
      </c>
      <c r="C16" s="5">
        <f t="shared" ref="C16:N16" si="1">C24+C31+C38+C45+C52+C59+C66+C73+C80+C87+C94+C101+C108+C115+C122+C129+C136+C143+C150+C157+C164</f>
        <v>125158.84</v>
      </c>
      <c r="D16" s="5">
        <f t="shared" si="1"/>
        <v>0</v>
      </c>
      <c r="E16" s="5">
        <f t="shared" si="1"/>
        <v>0</v>
      </c>
      <c r="F16" s="5">
        <f t="shared" si="1"/>
        <v>647282</v>
      </c>
      <c r="G16" s="5">
        <f t="shared" si="1"/>
        <v>0</v>
      </c>
      <c r="H16" s="13">
        <f t="shared" si="1"/>
        <v>772440.84</v>
      </c>
      <c r="I16" s="12">
        <f t="shared" si="1"/>
        <v>2147449</v>
      </c>
      <c r="J16" s="5">
        <f t="shared" si="1"/>
        <v>13439</v>
      </c>
      <c r="K16" s="5">
        <f t="shared" si="1"/>
        <v>1526689.52</v>
      </c>
      <c r="L16" s="5">
        <f t="shared" si="1"/>
        <v>5975</v>
      </c>
      <c r="M16" s="5">
        <f t="shared" si="1"/>
        <v>1077331.3700000001</v>
      </c>
      <c r="N16" s="13">
        <f t="shared" si="1"/>
        <v>4770883.8900000006</v>
      </c>
    </row>
    <row r="17" spans="1:14" x14ac:dyDescent="0.25">
      <c r="A17" s="23" t="s">
        <v>147</v>
      </c>
      <c r="B17" s="12">
        <f>B171+B178+B185+B192+B199+B206</f>
        <v>0</v>
      </c>
      <c r="C17" s="5">
        <f t="shared" ref="C17:N17" si="2">C171+C178+C185+C192+C199+C206</f>
        <v>0</v>
      </c>
      <c r="D17" s="5">
        <f t="shared" si="2"/>
        <v>0</v>
      </c>
      <c r="E17" s="5">
        <f t="shared" si="2"/>
        <v>0</v>
      </c>
      <c r="F17" s="5">
        <f t="shared" si="2"/>
        <v>1015719</v>
      </c>
      <c r="G17" s="5">
        <f t="shared" si="2"/>
        <v>0</v>
      </c>
      <c r="H17" s="13">
        <f t="shared" si="2"/>
        <v>1015719</v>
      </c>
      <c r="I17" s="12">
        <f t="shared" si="2"/>
        <v>697080</v>
      </c>
      <c r="J17" s="5">
        <f t="shared" si="2"/>
        <v>4437</v>
      </c>
      <c r="K17" s="5">
        <f t="shared" si="2"/>
        <v>0</v>
      </c>
      <c r="L17" s="5">
        <f t="shared" si="2"/>
        <v>0</v>
      </c>
      <c r="M17" s="5">
        <f t="shared" si="2"/>
        <v>113039</v>
      </c>
      <c r="N17" s="13">
        <f t="shared" si="2"/>
        <v>814556</v>
      </c>
    </row>
    <row r="18" spans="1:14" x14ac:dyDescent="0.25">
      <c r="A18" s="24"/>
      <c r="B18" s="33"/>
      <c r="C18" s="34"/>
      <c r="D18" s="34"/>
      <c r="E18" s="34"/>
      <c r="F18" s="34"/>
      <c r="G18" s="34"/>
      <c r="H18" s="35"/>
      <c r="I18" s="33"/>
      <c r="J18" s="34"/>
      <c r="K18" s="34"/>
      <c r="L18" s="34"/>
      <c r="M18" s="34"/>
      <c r="N18" s="35"/>
    </row>
    <row r="19" spans="1:14" x14ac:dyDescent="0.25">
      <c r="A19" s="22" t="s">
        <v>159</v>
      </c>
      <c r="B19" s="33"/>
      <c r="C19" s="34"/>
      <c r="D19" s="34"/>
      <c r="E19" s="34"/>
      <c r="F19" s="34"/>
      <c r="G19" s="34"/>
      <c r="H19" s="35"/>
      <c r="I19" s="33"/>
      <c r="J19" s="34"/>
      <c r="K19" s="34"/>
      <c r="L19" s="34"/>
      <c r="M19" s="34"/>
      <c r="N19" s="35"/>
    </row>
    <row r="20" spans="1:14" x14ac:dyDescent="0.25">
      <c r="A20" s="25" t="s">
        <v>186</v>
      </c>
      <c r="B20" s="14" t="s">
        <v>193</v>
      </c>
      <c r="C20" s="6" t="s">
        <v>193</v>
      </c>
      <c r="D20" s="6" t="s">
        <v>193</v>
      </c>
      <c r="E20" s="6" t="s">
        <v>193</v>
      </c>
      <c r="F20" s="6" t="s">
        <v>193</v>
      </c>
      <c r="G20" s="6" t="s">
        <v>193</v>
      </c>
      <c r="H20" s="15" t="s">
        <v>193</v>
      </c>
      <c r="I20" s="14" t="s">
        <v>193</v>
      </c>
      <c r="J20" s="6" t="s">
        <v>193</v>
      </c>
      <c r="K20" s="6" t="s">
        <v>193</v>
      </c>
      <c r="L20" s="6" t="s">
        <v>193</v>
      </c>
      <c r="M20" s="6" t="s">
        <v>193</v>
      </c>
      <c r="N20" s="15" t="s">
        <v>193</v>
      </c>
    </row>
    <row r="21" spans="1:14" x14ac:dyDescent="0.25">
      <c r="A21" s="25" t="s">
        <v>187</v>
      </c>
      <c r="B21" s="14" t="s">
        <v>194</v>
      </c>
      <c r="C21" s="6" t="s">
        <v>194</v>
      </c>
      <c r="D21" s="6" t="s">
        <v>194</v>
      </c>
      <c r="E21" s="6" t="s">
        <v>194</v>
      </c>
      <c r="F21" s="6" t="s">
        <v>194</v>
      </c>
      <c r="G21" s="6" t="s">
        <v>194</v>
      </c>
      <c r="H21" s="15" t="s">
        <v>194</v>
      </c>
      <c r="I21" s="14" t="s">
        <v>194</v>
      </c>
      <c r="J21" s="6" t="s">
        <v>194</v>
      </c>
      <c r="K21" s="6" t="s">
        <v>194</v>
      </c>
      <c r="L21" s="6" t="s">
        <v>194</v>
      </c>
      <c r="M21" s="6" t="s">
        <v>194</v>
      </c>
      <c r="N21" s="15" t="s">
        <v>194</v>
      </c>
    </row>
    <row r="22" spans="1:14" x14ac:dyDescent="0.25">
      <c r="A22" s="25" t="s">
        <v>188</v>
      </c>
      <c r="B22" s="14" t="s">
        <v>194</v>
      </c>
      <c r="C22" s="6" t="s">
        <v>194</v>
      </c>
      <c r="D22" s="6" t="s">
        <v>194</v>
      </c>
      <c r="E22" s="6" t="s">
        <v>194</v>
      </c>
      <c r="F22" s="6" t="s">
        <v>194</v>
      </c>
      <c r="G22" s="6" t="s">
        <v>194</v>
      </c>
      <c r="H22" s="15" t="s">
        <v>194</v>
      </c>
      <c r="I22" s="14" t="s">
        <v>194</v>
      </c>
      <c r="J22" s="6" t="s">
        <v>194</v>
      </c>
      <c r="K22" s="6" t="s">
        <v>194</v>
      </c>
      <c r="L22" s="6" t="s">
        <v>194</v>
      </c>
      <c r="M22" s="6" t="s">
        <v>194</v>
      </c>
      <c r="N22" s="15" t="s">
        <v>194</v>
      </c>
    </row>
    <row r="23" spans="1:14" x14ac:dyDescent="0.25">
      <c r="A23" s="25" t="s">
        <v>189</v>
      </c>
      <c r="B23" s="14" t="s">
        <v>194</v>
      </c>
      <c r="C23" s="6" t="s">
        <v>194</v>
      </c>
      <c r="D23" s="6" t="s">
        <v>194</v>
      </c>
      <c r="E23" s="6" t="s">
        <v>194</v>
      </c>
      <c r="F23" s="6" t="s">
        <v>194</v>
      </c>
      <c r="G23" s="6" t="s">
        <v>194</v>
      </c>
      <c r="H23" s="15" t="s">
        <v>194</v>
      </c>
      <c r="I23" s="14" t="s">
        <v>194</v>
      </c>
      <c r="J23" s="6" t="s">
        <v>194</v>
      </c>
      <c r="K23" s="6" t="s">
        <v>194</v>
      </c>
      <c r="L23" s="6" t="s">
        <v>194</v>
      </c>
      <c r="M23" s="6" t="s">
        <v>194</v>
      </c>
      <c r="N23" s="15" t="s">
        <v>194</v>
      </c>
    </row>
    <row r="24" spans="1:14" x14ac:dyDescent="0.25">
      <c r="A24" s="22" t="s">
        <v>155</v>
      </c>
      <c r="B24" s="12">
        <f t="shared" ref="B24:H24" si="3">SUM(B20:B23)</f>
        <v>0</v>
      </c>
      <c r="C24" s="5">
        <f t="shared" si="3"/>
        <v>0</v>
      </c>
      <c r="D24" s="5">
        <f t="shared" si="3"/>
        <v>0</v>
      </c>
      <c r="E24" s="5">
        <f t="shared" si="3"/>
        <v>0</v>
      </c>
      <c r="F24" s="5">
        <f t="shared" si="3"/>
        <v>0</v>
      </c>
      <c r="G24" s="5">
        <f t="shared" si="3"/>
        <v>0</v>
      </c>
      <c r="H24" s="13">
        <f t="shared" si="3"/>
        <v>0</v>
      </c>
      <c r="I24" s="12">
        <f t="shared" ref="I24:N24" si="4">SUM(I20:I23)</f>
        <v>0</v>
      </c>
      <c r="J24" s="5">
        <f t="shared" si="4"/>
        <v>0</v>
      </c>
      <c r="K24" s="5">
        <f t="shared" si="4"/>
        <v>0</v>
      </c>
      <c r="L24" s="5">
        <f t="shared" si="4"/>
        <v>0</v>
      </c>
      <c r="M24" s="5">
        <f t="shared" si="4"/>
        <v>0</v>
      </c>
      <c r="N24" s="13">
        <f t="shared" si="4"/>
        <v>0</v>
      </c>
    </row>
    <row r="25" spans="1:14" x14ac:dyDescent="0.25">
      <c r="A25" s="24"/>
      <c r="B25" s="33"/>
      <c r="C25" s="34"/>
      <c r="D25" s="34"/>
      <c r="E25" s="34"/>
      <c r="F25" s="34"/>
      <c r="G25" s="34"/>
      <c r="H25" s="35"/>
      <c r="I25" s="33"/>
      <c r="J25" s="34"/>
      <c r="K25" s="34"/>
      <c r="L25" s="34"/>
      <c r="M25" s="34"/>
      <c r="N25" s="35"/>
    </row>
    <row r="26" spans="1:14" x14ac:dyDescent="0.25">
      <c r="A26" s="22" t="s">
        <v>160</v>
      </c>
      <c r="B26" s="33"/>
      <c r="C26" s="34"/>
      <c r="D26" s="34"/>
      <c r="E26" s="34"/>
      <c r="F26" s="34"/>
      <c r="G26" s="34"/>
      <c r="H26" s="35"/>
      <c r="I26" s="33"/>
      <c r="J26" s="34"/>
      <c r="K26" s="34"/>
      <c r="L26" s="34"/>
      <c r="M26" s="34"/>
      <c r="N26" s="35"/>
    </row>
    <row r="27" spans="1:14" x14ac:dyDescent="0.25">
      <c r="A27" s="25" t="s">
        <v>186</v>
      </c>
      <c r="B27" s="14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15">
        <v>0</v>
      </c>
      <c r="I27" s="14">
        <v>0</v>
      </c>
      <c r="J27" s="6">
        <v>0</v>
      </c>
      <c r="K27" s="6">
        <v>0</v>
      </c>
      <c r="L27" s="6">
        <v>0</v>
      </c>
      <c r="M27" s="6">
        <v>0</v>
      </c>
      <c r="N27" s="15">
        <v>0</v>
      </c>
    </row>
    <row r="28" spans="1:14" x14ac:dyDescent="0.25">
      <c r="A28" s="25" t="s">
        <v>187</v>
      </c>
      <c r="B28" s="14" t="s">
        <v>194</v>
      </c>
      <c r="C28" s="6" t="s">
        <v>194</v>
      </c>
      <c r="D28" s="6" t="s">
        <v>194</v>
      </c>
      <c r="E28" s="6" t="s">
        <v>194</v>
      </c>
      <c r="F28" s="6" t="s">
        <v>194</v>
      </c>
      <c r="G28" s="6" t="s">
        <v>194</v>
      </c>
      <c r="H28" s="15" t="s">
        <v>194</v>
      </c>
      <c r="I28" s="14" t="s">
        <v>194</v>
      </c>
      <c r="J28" s="6" t="s">
        <v>194</v>
      </c>
      <c r="K28" s="6" t="s">
        <v>194</v>
      </c>
      <c r="L28" s="6" t="s">
        <v>194</v>
      </c>
      <c r="M28" s="6" t="s">
        <v>194</v>
      </c>
      <c r="N28" s="15" t="s">
        <v>194</v>
      </c>
    </row>
    <row r="29" spans="1:14" x14ac:dyDescent="0.25">
      <c r="A29" s="25" t="s">
        <v>188</v>
      </c>
      <c r="B29" s="14" t="s">
        <v>194</v>
      </c>
      <c r="C29" s="6" t="s">
        <v>194</v>
      </c>
      <c r="D29" s="6" t="s">
        <v>194</v>
      </c>
      <c r="E29" s="6" t="s">
        <v>194</v>
      </c>
      <c r="F29" s="6" t="s">
        <v>194</v>
      </c>
      <c r="G29" s="6" t="s">
        <v>194</v>
      </c>
      <c r="H29" s="15" t="s">
        <v>194</v>
      </c>
      <c r="I29" s="14" t="s">
        <v>194</v>
      </c>
      <c r="J29" s="6" t="s">
        <v>194</v>
      </c>
      <c r="K29" s="6" t="s">
        <v>194</v>
      </c>
      <c r="L29" s="6" t="s">
        <v>194</v>
      </c>
      <c r="M29" s="6" t="s">
        <v>194</v>
      </c>
      <c r="N29" s="15" t="s">
        <v>194</v>
      </c>
    </row>
    <row r="30" spans="1:14" x14ac:dyDescent="0.25">
      <c r="A30" s="25" t="s">
        <v>189</v>
      </c>
      <c r="B30" s="14" t="s">
        <v>194</v>
      </c>
      <c r="C30" s="6" t="s">
        <v>194</v>
      </c>
      <c r="D30" s="6" t="s">
        <v>194</v>
      </c>
      <c r="E30" s="6" t="s">
        <v>194</v>
      </c>
      <c r="F30" s="6" t="s">
        <v>194</v>
      </c>
      <c r="G30" s="6" t="s">
        <v>194</v>
      </c>
      <c r="H30" s="15" t="s">
        <v>194</v>
      </c>
      <c r="I30" s="14" t="s">
        <v>194</v>
      </c>
      <c r="J30" s="6" t="s">
        <v>194</v>
      </c>
      <c r="K30" s="6" t="s">
        <v>194</v>
      </c>
      <c r="L30" s="6" t="s">
        <v>194</v>
      </c>
      <c r="M30" s="6" t="s">
        <v>194</v>
      </c>
      <c r="N30" s="15" t="s">
        <v>194</v>
      </c>
    </row>
    <row r="31" spans="1:14" x14ac:dyDescent="0.25">
      <c r="A31" s="22" t="s">
        <v>155</v>
      </c>
      <c r="B31" s="12">
        <f t="shared" ref="B31:H31" si="5">SUM(B27:B30)</f>
        <v>0</v>
      </c>
      <c r="C31" s="5">
        <f t="shared" si="5"/>
        <v>0</v>
      </c>
      <c r="D31" s="5">
        <f t="shared" si="5"/>
        <v>0</v>
      </c>
      <c r="E31" s="5">
        <f t="shared" si="5"/>
        <v>0</v>
      </c>
      <c r="F31" s="5">
        <f t="shared" si="5"/>
        <v>0</v>
      </c>
      <c r="G31" s="5">
        <f t="shared" si="5"/>
        <v>0</v>
      </c>
      <c r="H31" s="13">
        <f t="shared" si="5"/>
        <v>0</v>
      </c>
      <c r="I31" s="12">
        <f t="shared" ref="I31:N31" si="6">SUM(I27:I30)</f>
        <v>0</v>
      </c>
      <c r="J31" s="5">
        <f t="shared" si="6"/>
        <v>0</v>
      </c>
      <c r="K31" s="5">
        <f t="shared" si="6"/>
        <v>0</v>
      </c>
      <c r="L31" s="5">
        <f t="shared" si="6"/>
        <v>0</v>
      </c>
      <c r="M31" s="5">
        <f t="shared" si="6"/>
        <v>0</v>
      </c>
      <c r="N31" s="13">
        <f t="shared" si="6"/>
        <v>0</v>
      </c>
    </row>
    <row r="32" spans="1:14" x14ac:dyDescent="0.25">
      <c r="A32" s="24"/>
      <c r="B32" s="33"/>
      <c r="C32" s="34"/>
      <c r="D32" s="34"/>
      <c r="E32" s="34"/>
      <c r="F32" s="34"/>
      <c r="G32" s="34"/>
      <c r="H32" s="35"/>
      <c r="I32" s="33"/>
      <c r="J32" s="34"/>
      <c r="K32" s="34"/>
      <c r="L32" s="34"/>
      <c r="M32" s="34"/>
      <c r="N32" s="35"/>
    </row>
    <row r="33" spans="1:14" x14ac:dyDescent="0.25">
      <c r="A33" s="22" t="s">
        <v>161</v>
      </c>
      <c r="B33" s="33"/>
      <c r="C33" s="34"/>
      <c r="D33" s="34"/>
      <c r="E33" s="34"/>
      <c r="F33" s="34"/>
      <c r="G33" s="34"/>
      <c r="H33" s="35"/>
      <c r="I33" s="33"/>
      <c r="J33" s="34"/>
      <c r="K33" s="34"/>
      <c r="L33" s="34"/>
      <c r="M33" s="34"/>
      <c r="N33" s="35"/>
    </row>
    <row r="34" spans="1:14" x14ac:dyDescent="0.25">
      <c r="A34" s="25" t="s">
        <v>186</v>
      </c>
      <c r="B34" s="14" t="s">
        <v>193</v>
      </c>
      <c r="C34" s="6" t="s">
        <v>193</v>
      </c>
      <c r="D34" s="6" t="s">
        <v>193</v>
      </c>
      <c r="E34" s="6" t="s">
        <v>193</v>
      </c>
      <c r="F34" s="6" t="s">
        <v>193</v>
      </c>
      <c r="G34" s="6" t="s">
        <v>193</v>
      </c>
      <c r="H34" s="15" t="s">
        <v>193</v>
      </c>
      <c r="I34" s="14" t="s">
        <v>193</v>
      </c>
      <c r="J34" s="6" t="s">
        <v>193</v>
      </c>
      <c r="K34" s="6" t="s">
        <v>193</v>
      </c>
      <c r="L34" s="6" t="s">
        <v>193</v>
      </c>
      <c r="M34" s="6" t="s">
        <v>193</v>
      </c>
      <c r="N34" s="15" t="s">
        <v>193</v>
      </c>
    </row>
    <row r="35" spans="1:14" x14ac:dyDescent="0.25">
      <c r="A35" s="25" t="s">
        <v>187</v>
      </c>
      <c r="B35" s="14" t="s">
        <v>194</v>
      </c>
      <c r="C35" s="6" t="s">
        <v>194</v>
      </c>
      <c r="D35" s="6" t="s">
        <v>194</v>
      </c>
      <c r="E35" s="6" t="s">
        <v>194</v>
      </c>
      <c r="F35" s="6" t="s">
        <v>194</v>
      </c>
      <c r="G35" s="6" t="s">
        <v>194</v>
      </c>
      <c r="H35" s="15" t="s">
        <v>194</v>
      </c>
      <c r="I35" s="14" t="s">
        <v>194</v>
      </c>
      <c r="J35" s="6" t="s">
        <v>194</v>
      </c>
      <c r="K35" s="6" t="s">
        <v>194</v>
      </c>
      <c r="L35" s="6" t="s">
        <v>194</v>
      </c>
      <c r="M35" s="6" t="s">
        <v>194</v>
      </c>
      <c r="N35" s="15" t="s">
        <v>194</v>
      </c>
    </row>
    <row r="36" spans="1:14" x14ac:dyDescent="0.25">
      <c r="A36" s="25" t="s">
        <v>188</v>
      </c>
      <c r="B36" s="14" t="s">
        <v>194</v>
      </c>
      <c r="C36" s="6" t="s">
        <v>194</v>
      </c>
      <c r="D36" s="6" t="s">
        <v>194</v>
      </c>
      <c r="E36" s="6" t="s">
        <v>194</v>
      </c>
      <c r="F36" s="6" t="s">
        <v>194</v>
      </c>
      <c r="G36" s="6" t="s">
        <v>194</v>
      </c>
      <c r="H36" s="15" t="s">
        <v>194</v>
      </c>
      <c r="I36" s="14" t="s">
        <v>194</v>
      </c>
      <c r="J36" s="6" t="s">
        <v>194</v>
      </c>
      <c r="K36" s="6" t="s">
        <v>194</v>
      </c>
      <c r="L36" s="6" t="s">
        <v>194</v>
      </c>
      <c r="M36" s="6" t="s">
        <v>194</v>
      </c>
      <c r="N36" s="15" t="s">
        <v>194</v>
      </c>
    </row>
    <row r="37" spans="1:14" x14ac:dyDescent="0.25">
      <c r="A37" s="25" t="s">
        <v>189</v>
      </c>
      <c r="B37" s="14" t="s">
        <v>194</v>
      </c>
      <c r="C37" s="6" t="s">
        <v>194</v>
      </c>
      <c r="D37" s="6" t="s">
        <v>194</v>
      </c>
      <c r="E37" s="6" t="s">
        <v>194</v>
      </c>
      <c r="F37" s="6" t="s">
        <v>194</v>
      </c>
      <c r="G37" s="6" t="s">
        <v>194</v>
      </c>
      <c r="H37" s="15" t="s">
        <v>194</v>
      </c>
      <c r="I37" s="14" t="s">
        <v>194</v>
      </c>
      <c r="J37" s="6" t="s">
        <v>194</v>
      </c>
      <c r="K37" s="6" t="s">
        <v>194</v>
      </c>
      <c r="L37" s="6" t="s">
        <v>194</v>
      </c>
      <c r="M37" s="6" t="s">
        <v>194</v>
      </c>
      <c r="N37" s="15" t="s">
        <v>194</v>
      </c>
    </row>
    <row r="38" spans="1:14" x14ac:dyDescent="0.25">
      <c r="A38" s="22" t="s">
        <v>155</v>
      </c>
      <c r="B38" s="12">
        <f t="shared" ref="B38:H38" si="7">SUM(B34:B37)</f>
        <v>0</v>
      </c>
      <c r="C38" s="5">
        <f t="shared" si="7"/>
        <v>0</v>
      </c>
      <c r="D38" s="5">
        <f t="shared" si="7"/>
        <v>0</v>
      </c>
      <c r="E38" s="5">
        <f t="shared" si="7"/>
        <v>0</v>
      </c>
      <c r="F38" s="5">
        <f t="shared" si="7"/>
        <v>0</v>
      </c>
      <c r="G38" s="5">
        <f t="shared" si="7"/>
        <v>0</v>
      </c>
      <c r="H38" s="13">
        <f t="shared" si="7"/>
        <v>0</v>
      </c>
      <c r="I38" s="12">
        <f t="shared" ref="I38:N38" si="8">SUM(I34:I37)</f>
        <v>0</v>
      </c>
      <c r="J38" s="5">
        <f t="shared" si="8"/>
        <v>0</v>
      </c>
      <c r="K38" s="5">
        <f t="shared" si="8"/>
        <v>0</v>
      </c>
      <c r="L38" s="5">
        <f t="shared" si="8"/>
        <v>0</v>
      </c>
      <c r="M38" s="5">
        <f t="shared" si="8"/>
        <v>0</v>
      </c>
      <c r="N38" s="13">
        <f t="shared" si="8"/>
        <v>0</v>
      </c>
    </row>
    <row r="39" spans="1:14" x14ac:dyDescent="0.25">
      <c r="A39" s="24"/>
      <c r="B39" s="33"/>
      <c r="C39" s="34"/>
      <c r="D39" s="34"/>
      <c r="E39" s="34"/>
      <c r="F39" s="34"/>
      <c r="G39" s="34"/>
      <c r="H39" s="35"/>
      <c r="I39" s="33"/>
      <c r="J39" s="34"/>
      <c r="K39" s="34"/>
      <c r="L39" s="34"/>
      <c r="M39" s="34"/>
      <c r="N39" s="35"/>
    </row>
    <row r="40" spans="1:14" x14ac:dyDescent="0.25">
      <c r="A40" s="22" t="s">
        <v>162</v>
      </c>
      <c r="B40" s="33"/>
      <c r="C40" s="34"/>
      <c r="D40" s="34"/>
      <c r="E40" s="34"/>
      <c r="F40" s="34"/>
      <c r="G40" s="34"/>
      <c r="H40" s="35"/>
      <c r="I40" s="33"/>
      <c r="J40" s="34"/>
      <c r="K40" s="34"/>
      <c r="L40" s="34"/>
      <c r="M40" s="34"/>
      <c r="N40" s="35"/>
    </row>
    <row r="41" spans="1:14" x14ac:dyDescent="0.25">
      <c r="A41" s="25" t="s">
        <v>186</v>
      </c>
      <c r="B41" s="14">
        <v>0</v>
      </c>
      <c r="C41" s="6">
        <v>124645.84</v>
      </c>
      <c r="D41" s="6">
        <v>0</v>
      </c>
      <c r="E41" s="6">
        <v>0</v>
      </c>
      <c r="F41" s="6">
        <v>0</v>
      </c>
      <c r="G41" s="6">
        <v>0</v>
      </c>
      <c r="H41" s="15">
        <v>124645.84</v>
      </c>
      <c r="I41" s="14">
        <v>0</v>
      </c>
      <c r="J41" s="6">
        <v>0</v>
      </c>
      <c r="K41" s="6">
        <v>1526689.52</v>
      </c>
      <c r="L41" s="6">
        <v>0</v>
      </c>
      <c r="M41" s="6">
        <v>787475.37</v>
      </c>
      <c r="N41" s="15">
        <v>2314164.89</v>
      </c>
    </row>
    <row r="42" spans="1:14" x14ac:dyDescent="0.25">
      <c r="A42" s="25" t="s">
        <v>187</v>
      </c>
      <c r="B42" s="14" t="s">
        <v>194</v>
      </c>
      <c r="C42" s="6" t="s">
        <v>194</v>
      </c>
      <c r="D42" s="6" t="s">
        <v>194</v>
      </c>
      <c r="E42" s="6" t="s">
        <v>194</v>
      </c>
      <c r="F42" s="6" t="s">
        <v>194</v>
      </c>
      <c r="G42" s="6" t="s">
        <v>194</v>
      </c>
      <c r="H42" s="15" t="s">
        <v>194</v>
      </c>
      <c r="I42" s="14" t="s">
        <v>194</v>
      </c>
      <c r="J42" s="6" t="s">
        <v>194</v>
      </c>
      <c r="K42" s="6" t="s">
        <v>194</v>
      </c>
      <c r="L42" s="6" t="s">
        <v>194</v>
      </c>
      <c r="M42" s="6" t="s">
        <v>194</v>
      </c>
      <c r="N42" s="15" t="s">
        <v>194</v>
      </c>
    </row>
    <row r="43" spans="1:14" x14ac:dyDescent="0.25">
      <c r="A43" s="25" t="s">
        <v>188</v>
      </c>
      <c r="B43" s="14" t="s">
        <v>194</v>
      </c>
      <c r="C43" s="6" t="s">
        <v>194</v>
      </c>
      <c r="D43" s="6" t="s">
        <v>194</v>
      </c>
      <c r="E43" s="6" t="s">
        <v>194</v>
      </c>
      <c r="F43" s="6" t="s">
        <v>194</v>
      </c>
      <c r="G43" s="6" t="s">
        <v>194</v>
      </c>
      <c r="H43" s="15" t="s">
        <v>194</v>
      </c>
      <c r="I43" s="14" t="s">
        <v>194</v>
      </c>
      <c r="J43" s="6" t="s">
        <v>194</v>
      </c>
      <c r="K43" s="6" t="s">
        <v>194</v>
      </c>
      <c r="L43" s="6" t="s">
        <v>194</v>
      </c>
      <c r="M43" s="6" t="s">
        <v>194</v>
      </c>
      <c r="N43" s="15" t="s">
        <v>194</v>
      </c>
    </row>
    <row r="44" spans="1:14" x14ac:dyDescent="0.25">
      <c r="A44" s="25" t="s">
        <v>189</v>
      </c>
      <c r="B44" s="14" t="s">
        <v>194</v>
      </c>
      <c r="C44" s="6" t="s">
        <v>194</v>
      </c>
      <c r="D44" s="6" t="s">
        <v>194</v>
      </c>
      <c r="E44" s="6" t="s">
        <v>194</v>
      </c>
      <c r="F44" s="6" t="s">
        <v>194</v>
      </c>
      <c r="G44" s="6" t="s">
        <v>194</v>
      </c>
      <c r="H44" s="15" t="s">
        <v>194</v>
      </c>
      <c r="I44" s="14" t="s">
        <v>194</v>
      </c>
      <c r="J44" s="6" t="s">
        <v>194</v>
      </c>
      <c r="K44" s="6" t="s">
        <v>194</v>
      </c>
      <c r="L44" s="6" t="s">
        <v>194</v>
      </c>
      <c r="M44" s="6" t="s">
        <v>194</v>
      </c>
      <c r="N44" s="15" t="s">
        <v>194</v>
      </c>
    </row>
    <row r="45" spans="1:14" x14ac:dyDescent="0.25">
      <c r="A45" s="22" t="s">
        <v>155</v>
      </c>
      <c r="B45" s="12">
        <f t="shared" ref="B45:H45" si="9">SUM(B41:B44)</f>
        <v>0</v>
      </c>
      <c r="C45" s="5">
        <f t="shared" si="9"/>
        <v>124645.84</v>
      </c>
      <c r="D45" s="5">
        <f t="shared" si="9"/>
        <v>0</v>
      </c>
      <c r="E45" s="5">
        <f t="shared" si="9"/>
        <v>0</v>
      </c>
      <c r="F45" s="5">
        <f t="shared" si="9"/>
        <v>0</v>
      </c>
      <c r="G45" s="5">
        <f t="shared" si="9"/>
        <v>0</v>
      </c>
      <c r="H45" s="13">
        <f t="shared" si="9"/>
        <v>124645.84</v>
      </c>
      <c r="I45" s="12">
        <f t="shared" ref="I45:N45" si="10">SUM(I41:I44)</f>
        <v>0</v>
      </c>
      <c r="J45" s="5">
        <f t="shared" si="10"/>
        <v>0</v>
      </c>
      <c r="K45" s="5">
        <f t="shared" si="10"/>
        <v>1526689.52</v>
      </c>
      <c r="L45" s="5">
        <f t="shared" si="10"/>
        <v>0</v>
      </c>
      <c r="M45" s="5">
        <f t="shared" si="10"/>
        <v>787475.37</v>
      </c>
      <c r="N45" s="13">
        <f t="shared" si="10"/>
        <v>2314164.89</v>
      </c>
    </row>
    <row r="46" spans="1:14" x14ac:dyDescent="0.25">
      <c r="A46" s="24"/>
      <c r="B46" s="33"/>
      <c r="C46" s="34"/>
      <c r="D46" s="34"/>
      <c r="E46" s="34"/>
      <c r="F46" s="34"/>
      <c r="G46" s="34"/>
      <c r="H46" s="35"/>
      <c r="I46" s="33"/>
      <c r="J46" s="34"/>
      <c r="K46" s="34"/>
      <c r="L46" s="34"/>
      <c r="M46" s="34"/>
      <c r="N46" s="35"/>
    </row>
    <row r="47" spans="1:14" x14ac:dyDescent="0.25">
      <c r="A47" s="22" t="s">
        <v>163</v>
      </c>
      <c r="B47" s="33"/>
      <c r="C47" s="34"/>
      <c r="D47" s="34"/>
      <c r="E47" s="34"/>
      <c r="F47" s="34"/>
      <c r="G47" s="34"/>
      <c r="H47" s="35"/>
      <c r="I47" s="33"/>
      <c r="J47" s="34"/>
      <c r="K47" s="34"/>
      <c r="L47" s="34"/>
      <c r="M47" s="34"/>
      <c r="N47" s="35"/>
    </row>
    <row r="48" spans="1:14" x14ac:dyDescent="0.25">
      <c r="A48" s="25" t="s">
        <v>186</v>
      </c>
      <c r="B48" s="14" t="s">
        <v>193</v>
      </c>
      <c r="C48" s="6" t="s">
        <v>193</v>
      </c>
      <c r="D48" s="6" t="s">
        <v>193</v>
      </c>
      <c r="E48" s="6" t="s">
        <v>193</v>
      </c>
      <c r="F48" s="6" t="s">
        <v>193</v>
      </c>
      <c r="G48" s="6" t="s">
        <v>193</v>
      </c>
      <c r="H48" s="15" t="s">
        <v>193</v>
      </c>
      <c r="I48" s="14" t="s">
        <v>193</v>
      </c>
      <c r="J48" s="6" t="s">
        <v>193</v>
      </c>
      <c r="K48" s="6" t="s">
        <v>193</v>
      </c>
      <c r="L48" s="6" t="s">
        <v>193</v>
      </c>
      <c r="M48" s="6" t="s">
        <v>193</v>
      </c>
      <c r="N48" s="15" t="s">
        <v>193</v>
      </c>
    </row>
    <row r="49" spans="1:14" x14ac:dyDescent="0.25">
      <c r="A49" s="25" t="s">
        <v>187</v>
      </c>
      <c r="B49" s="14" t="s">
        <v>194</v>
      </c>
      <c r="C49" s="6" t="s">
        <v>194</v>
      </c>
      <c r="D49" s="6" t="s">
        <v>194</v>
      </c>
      <c r="E49" s="6" t="s">
        <v>194</v>
      </c>
      <c r="F49" s="6" t="s">
        <v>194</v>
      </c>
      <c r="G49" s="6" t="s">
        <v>194</v>
      </c>
      <c r="H49" s="15" t="s">
        <v>194</v>
      </c>
      <c r="I49" s="14" t="s">
        <v>194</v>
      </c>
      <c r="J49" s="6" t="s">
        <v>194</v>
      </c>
      <c r="K49" s="6" t="s">
        <v>194</v>
      </c>
      <c r="L49" s="6" t="s">
        <v>194</v>
      </c>
      <c r="M49" s="6" t="s">
        <v>194</v>
      </c>
      <c r="N49" s="15" t="s">
        <v>194</v>
      </c>
    </row>
    <row r="50" spans="1:14" x14ac:dyDescent="0.25">
      <c r="A50" s="25" t="s">
        <v>188</v>
      </c>
      <c r="B50" s="14" t="s">
        <v>194</v>
      </c>
      <c r="C50" s="6" t="s">
        <v>194</v>
      </c>
      <c r="D50" s="6" t="s">
        <v>194</v>
      </c>
      <c r="E50" s="6" t="s">
        <v>194</v>
      </c>
      <c r="F50" s="6" t="s">
        <v>194</v>
      </c>
      <c r="G50" s="6" t="s">
        <v>194</v>
      </c>
      <c r="H50" s="15" t="s">
        <v>194</v>
      </c>
      <c r="I50" s="14" t="s">
        <v>194</v>
      </c>
      <c r="J50" s="6" t="s">
        <v>194</v>
      </c>
      <c r="K50" s="6" t="s">
        <v>194</v>
      </c>
      <c r="L50" s="6" t="s">
        <v>194</v>
      </c>
      <c r="M50" s="6" t="s">
        <v>194</v>
      </c>
      <c r="N50" s="15" t="s">
        <v>194</v>
      </c>
    </row>
    <row r="51" spans="1:14" x14ac:dyDescent="0.25">
      <c r="A51" s="25" t="s">
        <v>189</v>
      </c>
      <c r="B51" s="14" t="s">
        <v>194</v>
      </c>
      <c r="C51" s="6" t="s">
        <v>194</v>
      </c>
      <c r="D51" s="6" t="s">
        <v>194</v>
      </c>
      <c r="E51" s="6" t="s">
        <v>194</v>
      </c>
      <c r="F51" s="6" t="s">
        <v>194</v>
      </c>
      <c r="G51" s="6" t="s">
        <v>194</v>
      </c>
      <c r="H51" s="15" t="s">
        <v>194</v>
      </c>
      <c r="I51" s="14" t="s">
        <v>194</v>
      </c>
      <c r="J51" s="6" t="s">
        <v>194</v>
      </c>
      <c r="K51" s="6" t="s">
        <v>194</v>
      </c>
      <c r="L51" s="6" t="s">
        <v>194</v>
      </c>
      <c r="M51" s="6" t="s">
        <v>194</v>
      </c>
      <c r="N51" s="15" t="s">
        <v>194</v>
      </c>
    </row>
    <row r="52" spans="1:14" x14ac:dyDescent="0.25">
      <c r="A52" s="22" t="s">
        <v>155</v>
      </c>
      <c r="B52" s="12">
        <f t="shared" ref="B52:H52" si="11">SUM(B48:B51)</f>
        <v>0</v>
      </c>
      <c r="C52" s="5">
        <f t="shared" si="11"/>
        <v>0</v>
      </c>
      <c r="D52" s="5">
        <f t="shared" si="11"/>
        <v>0</v>
      </c>
      <c r="E52" s="5">
        <f t="shared" si="11"/>
        <v>0</v>
      </c>
      <c r="F52" s="5">
        <f t="shared" si="11"/>
        <v>0</v>
      </c>
      <c r="G52" s="5">
        <f t="shared" si="11"/>
        <v>0</v>
      </c>
      <c r="H52" s="13">
        <f t="shared" si="11"/>
        <v>0</v>
      </c>
      <c r="I52" s="12">
        <f t="shared" ref="I52:N52" si="12">SUM(I48:I51)</f>
        <v>0</v>
      </c>
      <c r="J52" s="5">
        <f t="shared" si="12"/>
        <v>0</v>
      </c>
      <c r="K52" s="5">
        <f t="shared" si="12"/>
        <v>0</v>
      </c>
      <c r="L52" s="5">
        <f t="shared" si="12"/>
        <v>0</v>
      </c>
      <c r="M52" s="5">
        <f t="shared" si="12"/>
        <v>0</v>
      </c>
      <c r="N52" s="13">
        <f t="shared" si="12"/>
        <v>0</v>
      </c>
    </row>
    <row r="53" spans="1:14" x14ac:dyDescent="0.25">
      <c r="A53" s="24"/>
      <c r="B53" s="33"/>
      <c r="C53" s="34"/>
      <c r="D53" s="34"/>
      <c r="E53" s="34"/>
      <c r="F53" s="34"/>
      <c r="G53" s="34"/>
      <c r="H53" s="35"/>
      <c r="I53" s="33"/>
      <c r="J53" s="34"/>
      <c r="K53" s="34"/>
      <c r="L53" s="34"/>
      <c r="M53" s="34"/>
      <c r="N53" s="35"/>
    </row>
    <row r="54" spans="1:14" x14ac:dyDescent="0.25">
      <c r="A54" s="22" t="s">
        <v>164</v>
      </c>
      <c r="B54" s="33"/>
      <c r="C54" s="34"/>
      <c r="D54" s="34"/>
      <c r="E54" s="34"/>
      <c r="F54" s="34"/>
      <c r="G54" s="34"/>
      <c r="H54" s="35"/>
      <c r="I54" s="33"/>
      <c r="J54" s="34"/>
      <c r="K54" s="34"/>
      <c r="L54" s="34"/>
      <c r="M54" s="34"/>
      <c r="N54" s="35"/>
    </row>
    <row r="55" spans="1:14" x14ac:dyDescent="0.25">
      <c r="A55" s="25" t="s">
        <v>186</v>
      </c>
      <c r="B55" s="14">
        <v>0</v>
      </c>
      <c r="C55" s="6">
        <v>255</v>
      </c>
      <c r="D55" s="6">
        <v>0</v>
      </c>
      <c r="E55" s="6">
        <v>0</v>
      </c>
      <c r="F55" s="6">
        <v>0</v>
      </c>
      <c r="G55" s="6">
        <v>0</v>
      </c>
      <c r="H55" s="15">
        <v>255</v>
      </c>
      <c r="I55" s="14">
        <v>0</v>
      </c>
      <c r="J55" s="6">
        <v>0</v>
      </c>
      <c r="K55" s="6">
        <v>0</v>
      </c>
      <c r="L55" s="6">
        <v>0</v>
      </c>
      <c r="M55" s="6">
        <v>0</v>
      </c>
      <c r="N55" s="15">
        <v>0</v>
      </c>
    </row>
    <row r="56" spans="1:14" x14ac:dyDescent="0.25">
      <c r="A56" s="25" t="s">
        <v>187</v>
      </c>
      <c r="B56" s="14" t="s">
        <v>194</v>
      </c>
      <c r="C56" s="6" t="s">
        <v>194</v>
      </c>
      <c r="D56" s="6" t="s">
        <v>194</v>
      </c>
      <c r="E56" s="6" t="s">
        <v>194</v>
      </c>
      <c r="F56" s="6" t="s">
        <v>194</v>
      </c>
      <c r="G56" s="6" t="s">
        <v>194</v>
      </c>
      <c r="H56" s="15" t="s">
        <v>194</v>
      </c>
      <c r="I56" s="14" t="s">
        <v>194</v>
      </c>
      <c r="J56" s="6" t="s">
        <v>194</v>
      </c>
      <c r="K56" s="6" t="s">
        <v>194</v>
      </c>
      <c r="L56" s="6" t="s">
        <v>194</v>
      </c>
      <c r="M56" s="6" t="s">
        <v>194</v>
      </c>
      <c r="N56" s="15" t="s">
        <v>194</v>
      </c>
    </row>
    <row r="57" spans="1:14" x14ac:dyDescent="0.25">
      <c r="A57" s="25" t="s">
        <v>188</v>
      </c>
      <c r="B57" s="14" t="s">
        <v>194</v>
      </c>
      <c r="C57" s="6" t="s">
        <v>194</v>
      </c>
      <c r="D57" s="6" t="s">
        <v>194</v>
      </c>
      <c r="E57" s="6" t="s">
        <v>194</v>
      </c>
      <c r="F57" s="6" t="s">
        <v>194</v>
      </c>
      <c r="G57" s="6" t="s">
        <v>194</v>
      </c>
      <c r="H57" s="15" t="s">
        <v>194</v>
      </c>
      <c r="I57" s="14" t="s">
        <v>194</v>
      </c>
      <c r="J57" s="6" t="s">
        <v>194</v>
      </c>
      <c r="K57" s="6" t="s">
        <v>194</v>
      </c>
      <c r="L57" s="6" t="s">
        <v>194</v>
      </c>
      <c r="M57" s="6" t="s">
        <v>194</v>
      </c>
      <c r="N57" s="15" t="s">
        <v>194</v>
      </c>
    </row>
    <row r="58" spans="1:14" x14ac:dyDescent="0.25">
      <c r="A58" s="25" t="s">
        <v>189</v>
      </c>
      <c r="B58" s="14" t="s">
        <v>194</v>
      </c>
      <c r="C58" s="6" t="s">
        <v>194</v>
      </c>
      <c r="D58" s="6" t="s">
        <v>194</v>
      </c>
      <c r="E58" s="6" t="s">
        <v>194</v>
      </c>
      <c r="F58" s="6" t="s">
        <v>194</v>
      </c>
      <c r="G58" s="6" t="s">
        <v>194</v>
      </c>
      <c r="H58" s="15" t="s">
        <v>194</v>
      </c>
      <c r="I58" s="14" t="s">
        <v>194</v>
      </c>
      <c r="J58" s="6" t="s">
        <v>194</v>
      </c>
      <c r="K58" s="6" t="s">
        <v>194</v>
      </c>
      <c r="L58" s="6" t="s">
        <v>194</v>
      </c>
      <c r="M58" s="6" t="s">
        <v>194</v>
      </c>
      <c r="N58" s="15" t="s">
        <v>194</v>
      </c>
    </row>
    <row r="59" spans="1:14" x14ac:dyDescent="0.25">
      <c r="A59" s="22" t="s">
        <v>155</v>
      </c>
      <c r="B59" s="12">
        <f t="shared" ref="B59:H59" si="13">SUM(B55:B58)</f>
        <v>0</v>
      </c>
      <c r="C59" s="5">
        <f t="shared" si="13"/>
        <v>255</v>
      </c>
      <c r="D59" s="5">
        <f t="shared" si="13"/>
        <v>0</v>
      </c>
      <c r="E59" s="5">
        <f t="shared" si="13"/>
        <v>0</v>
      </c>
      <c r="F59" s="5">
        <f t="shared" si="13"/>
        <v>0</v>
      </c>
      <c r="G59" s="5">
        <f t="shared" si="13"/>
        <v>0</v>
      </c>
      <c r="H59" s="13">
        <f t="shared" si="13"/>
        <v>255</v>
      </c>
      <c r="I59" s="12">
        <f t="shared" ref="I59:N59" si="14">SUM(I55:I58)</f>
        <v>0</v>
      </c>
      <c r="J59" s="5">
        <f t="shared" si="14"/>
        <v>0</v>
      </c>
      <c r="K59" s="5">
        <f t="shared" si="14"/>
        <v>0</v>
      </c>
      <c r="L59" s="5">
        <f t="shared" si="14"/>
        <v>0</v>
      </c>
      <c r="M59" s="5">
        <f t="shared" si="14"/>
        <v>0</v>
      </c>
      <c r="N59" s="13">
        <f t="shared" si="14"/>
        <v>0</v>
      </c>
    </row>
    <row r="60" spans="1:14" x14ac:dyDescent="0.25">
      <c r="A60" s="24"/>
      <c r="B60" s="33"/>
      <c r="C60" s="34"/>
      <c r="D60" s="34"/>
      <c r="E60" s="34"/>
      <c r="F60" s="34"/>
      <c r="G60" s="34"/>
      <c r="H60" s="35"/>
      <c r="I60" s="33"/>
      <c r="J60" s="34"/>
      <c r="K60" s="34"/>
      <c r="L60" s="34"/>
      <c r="M60" s="34"/>
      <c r="N60" s="35"/>
    </row>
    <row r="61" spans="1:14" x14ac:dyDescent="0.25">
      <c r="A61" s="22" t="s">
        <v>165</v>
      </c>
      <c r="B61" s="33"/>
      <c r="C61" s="34"/>
      <c r="D61" s="34"/>
      <c r="E61" s="34"/>
      <c r="F61" s="34"/>
      <c r="G61" s="34"/>
      <c r="H61" s="35"/>
      <c r="I61" s="33"/>
      <c r="J61" s="34"/>
      <c r="K61" s="34"/>
      <c r="L61" s="34"/>
      <c r="M61" s="34"/>
      <c r="N61" s="35"/>
    </row>
    <row r="62" spans="1:14" x14ac:dyDescent="0.25">
      <c r="A62" s="25" t="s">
        <v>186</v>
      </c>
      <c r="B62" s="14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15">
        <v>0</v>
      </c>
      <c r="I62" s="14">
        <v>0</v>
      </c>
      <c r="J62" s="6">
        <v>0</v>
      </c>
      <c r="K62" s="6">
        <v>0</v>
      </c>
      <c r="L62" s="6">
        <v>0</v>
      </c>
      <c r="M62" s="6">
        <v>0</v>
      </c>
      <c r="N62" s="15">
        <v>0</v>
      </c>
    </row>
    <row r="63" spans="1:14" x14ac:dyDescent="0.25">
      <c r="A63" s="25" t="s">
        <v>187</v>
      </c>
      <c r="B63" s="14" t="s">
        <v>194</v>
      </c>
      <c r="C63" s="6" t="s">
        <v>194</v>
      </c>
      <c r="D63" s="6" t="s">
        <v>194</v>
      </c>
      <c r="E63" s="6" t="s">
        <v>194</v>
      </c>
      <c r="F63" s="6" t="s">
        <v>194</v>
      </c>
      <c r="G63" s="6" t="s">
        <v>194</v>
      </c>
      <c r="H63" s="15" t="s">
        <v>194</v>
      </c>
      <c r="I63" s="14" t="s">
        <v>194</v>
      </c>
      <c r="J63" s="6" t="s">
        <v>194</v>
      </c>
      <c r="K63" s="6" t="s">
        <v>194</v>
      </c>
      <c r="L63" s="6" t="s">
        <v>194</v>
      </c>
      <c r="M63" s="6" t="s">
        <v>194</v>
      </c>
      <c r="N63" s="15" t="s">
        <v>194</v>
      </c>
    </row>
    <row r="64" spans="1:14" x14ac:dyDescent="0.25">
      <c r="A64" s="25" t="s">
        <v>188</v>
      </c>
      <c r="B64" s="14" t="s">
        <v>194</v>
      </c>
      <c r="C64" s="6" t="s">
        <v>194</v>
      </c>
      <c r="D64" s="6" t="s">
        <v>194</v>
      </c>
      <c r="E64" s="6" t="s">
        <v>194</v>
      </c>
      <c r="F64" s="6" t="s">
        <v>194</v>
      </c>
      <c r="G64" s="6" t="s">
        <v>194</v>
      </c>
      <c r="H64" s="15" t="s">
        <v>194</v>
      </c>
      <c r="I64" s="14" t="s">
        <v>194</v>
      </c>
      <c r="J64" s="6" t="s">
        <v>194</v>
      </c>
      <c r="K64" s="6" t="s">
        <v>194</v>
      </c>
      <c r="L64" s="6" t="s">
        <v>194</v>
      </c>
      <c r="M64" s="6" t="s">
        <v>194</v>
      </c>
      <c r="N64" s="15" t="s">
        <v>194</v>
      </c>
    </row>
    <row r="65" spans="1:14" x14ac:dyDescent="0.25">
      <c r="A65" s="25" t="s">
        <v>189</v>
      </c>
      <c r="B65" s="14" t="s">
        <v>194</v>
      </c>
      <c r="C65" s="6" t="s">
        <v>194</v>
      </c>
      <c r="D65" s="6" t="s">
        <v>194</v>
      </c>
      <c r="E65" s="6" t="s">
        <v>194</v>
      </c>
      <c r="F65" s="6" t="s">
        <v>194</v>
      </c>
      <c r="G65" s="6" t="s">
        <v>194</v>
      </c>
      <c r="H65" s="15" t="s">
        <v>194</v>
      </c>
      <c r="I65" s="14" t="s">
        <v>194</v>
      </c>
      <c r="J65" s="6" t="s">
        <v>194</v>
      </c>
      <c r="K65" s="6" t="s">
        <v>194</v>
      </c>
      <c r="L65" s="6" t="s">
        <v>194</v>
      </c>
      <c r="M65" s="6" t="s">
        <v>194</v>
      </c>
      <c r="N65" s="15" t="s">
        <v>194</v>
      </c>
    </row>
    <row r="66" spans="1:14" x14ac:dyDescent="0.25">
      <c r="A66" s="22" t="s">
        <v>155</v>
      </c>
      <c r="B66" s="12">
        <f t="shared" ref="B66:H66" si="15">SUM(B62:B65)</f>
        <v>0</v>
      </c>
      <c r="C66" s="5">
        <f t="shared" si="15"/>
        <v>0</v>
      </c>
      <c r="D66" s="5">
        <f t="shared" si="15"/>
        <v>0</v>
      </c>
      <c r="E66" s="5">
        <f t="shared" si="15"/>
        <v>0</v>
      </c>
      <c r="F66" s="5">
        <f t="shared" si="15"/>
        <v>0</v>
      </c>
      <c r="G66" s="5">
        <f t="shared" si="15"/>
        <v>0</v>
      </c>
      <c r="H66" s="13">
        <f t="shared" si="15"/>
        <v>0</v>
      </c>
      <c r="I66" s="12">
        <f t="shared" ref="I66:N66" si="16">SUM(I62:I65)</f>
        <v>0</v>
      </c>
      <c r="J66" s="5">
        <f t="shared" si="16"/>
        <v>0</v>
      </c>
      <c r="K66" s="5">
        <f t="shared" si="16"/>
        <v>0</v>
      </c>
      <c r="L66" s="5">
        <f t="shared" si="16"/>
        <v>0</v>
      </c>
      <c r="M66" s="5">
        <f t="shared" si="16"/>
        <v>0</v>
      </c>
      <c r="N66" s="13">
        <f t="shared" si="16"/>
        <v>0</v>
      </c>
    </row>
    <row r="67" spans="1:14" x14ac:dyDescent="0.25">
      <c r="A67" s="24"/>
      <c r="B67" s="33"/>
      <c r="C67" s="34"/>
      <c r="D67" s="34"/>
      <c r="E67" s="34"/>
      <c r="F67" s="34"/>
      <c r="G67" s="34"/>
      <c r="H67" s="35"/>
      <c r="I67" s="33"/>
      <c r="J67" s="34"/>
      <c r="K67" s="34"/>
      <c r="L67" s="34"/>
      <c r="M67" s="34"/>
      <c r="N67" s="35"/>
    </row>
    <row r="68" spans="1:14" x14ac:dyDescent="0.25">
      <c r="A68" s="22" t="s">
        <v>166</v>
      </c>
      <c r="B68" s="33"/>
      <c r="C68" s="34"/>
      <c r="D68" s="34"/>
      <c r="E68" s="34"/>
      <c r="F68" s="34"/>
      <c r="G68" s="34"/>
      <c r="H68" s="35"/>
      <c r="I68" s="33"/>
      <c r="J68" s="34"/>
      <c r="K68" s="34"/>
      <c r="L68" s="34"/>
      <c r="M68" s="34"/>
      <c r="N68" s="35"/>
    </row>
    <row r="69" spans="1:14" x14ac:dyDescent="0.25">
      <c r="A69" s="25" t="s">
        <v>186</v>
      </c>
      <c r="B69" s="14">
        <v>0</v>
      </c>
      <c r="C69" s="6">
        <v>142</v>
      </c>
      <c r="D69" s="6">
        <v>0</v>
      </c>
      <c r="E69" s="6">
        <v>0</v>
      </c>
      <c r="F69" s="6">
        <v>0</v>
      </c>
      <c r="G69" s="6">
        <v>0</v>
      </c>
      <c r="H69" s="15">
        <v>142</v>
      </c>
      <c r="I69" s="14">
        <v>0</v>
      </c>
      <c r="J69" s="6">
        <v>0</v>
      </c>
      <c r="K69" s="6">
        <v>0</v>
      </c>
      <c r="L69" s="6">
        <v>5975</v>
      </c>
      <c r="M69" s="6">
        <v>0</v>
      </c>
      <c r="N69" s="15">
        <v>5975</v>
      </c>
    </row>
    <row r="70" spans="1:14" x14ac:dyDescent="0.25">
      <c r="A70" s="25" t="s">
        <v>187</v>
      </c>
      <c r="B70" s="14" t="s">
        <v>194</v>
      </c>
      <c r="C70" s="6" t="s">
        <v>194</v>
      </c>
      <c r="D70" s="6" t="s">
        <v>194</v>
      </c>
      <c r="E70" s="6" t="s">
        <v>194</v>
      </c>
      <c r="F70" s="6" t="s">
        <v>194</v>
      </c>
      <c r="G70" s="6" t="s">
        <v>194</v>
      </c>
      <c r="H70" s="15" t="s">
        <v>194</v>
      </c>
      <c r="I70" s="14" t="s">
        <v>194</v>
      </c>
      <c r="J70" s="6" t="s">
        <v>194</v>
      </c>
      <c r="K70" s="6" t="s">
        <v>194</v>
      </c>
      <c r="L70" s="6" t="s">
        <v>194</v>
      </c>
      <c r="M70" s="6" t="s">
        <v>194</v>
      </c>
      <c r="N70" s="15" t="s">
        <v>194</v>
      </c>
    </row>
    <row r="71" spans="1:14" x14ac:dyDescent="0.25">
      <c r="A71" s="25" t="s">
        <v>188</v>
      </c>
      <c r="B71" s="14" t="s">
        <v>194</v>
      </c>
      <c r="C71" s="6" t="s">
        <v>194</v>
      </c>
      <c r="D71" s="6" t="s">
        <v>194</v>
      </c>
      <c r="E71" s="6" t="s">
        <v>194</v>
      </c>
      <c r="F71" s="6" t="s">
        <v>194</v>
      </c>
      <c r="G71" s="6" t="s">
        <v>194</v>
      </c>
      <c r="H71" s="15" t="s">
        <v>194</v>
      </c>
      <c r="I71" s="14" t="s">
        <v>194</v>
      </c>
      <c r="J71" s="6" t="s">
        <v>194</v>
      </c>
      <c r="K71" s="6" t="s">
        <v>194</v>
      </c>
      <c r="L71" s="6" t="s">
        <v>194</v>
      </c>
      <c r="M71" s="6" t="s">
        <v>194</v>
      </c>
      <c r="N71" s="15" t="s">
        <v>194</v>
      </c>
    </row>
    <row r="72" spans="1:14" x14ac:dyDescent="0.25">
      <c r="A72" s="25" t="s">
        <v>189</v>
      </c>
      <c r="B72" s="14" t="s">
        <v>194</v>
      </c>
      <c r="C72" s="6" t="s">
        <v>194</v>
      </c>
      <c r="D72" s="6" t="s">
        <v>194</v>
      </c>
      <c r="E72" s="6" t="s">
        <v>194</v>
      </c>
      <c r="F72" s="6" t="s">
        <v>194</v>
      </c>
      <c r="G72" s="6" t="s">
        <v>194</v>
      </c>
      <c r="H72" s="15" t="s">
        <v>194</v>
      </c>
      <c r="I72" s="14" t="s">
        <v>194</v>
      </c>
      <c r="J72" s="6" t="s">
        <v>194</v>
      </c>
      <c r="K72" s="6" t="s">
        <v>194</v>
      </c>
      <c r="L72" s="6" t="s">
        <v>194</v>
      </c>
      <c r="M72" s="6" t="s">
        <v>194</v>
      </c>
      <c r="N72" s="15" t="s">
        <v>194</v>
      </c>
    </row>
    <row r="73" spans="1:14" x14ac:dyDescent="0.25">
      <c r="A73" s="22" t="s">
        <v>155</v>
      </c>
      <c r="B73" s="12">
        <f t="shared" ref="B73:H73" si="17">SUM(B69:B72)</f>
        <v>0</v>
      </c>
      <c r="C73" s="5">
        <f t="shared" si="17"/>
        <v>142</v>
      </c>
      <c r="D73" s="5">
        <f t="shared" si="17"/>
        <v>0</v>
      </c>
      <c r="E73" s="5">
        <f t="shared" si="17"/>
        <v>0</v>
      </c>
      <c r="F73" s="5">
        <f t="shared" si="17"/>
        <v>0</v>
      </c>
      <c r="G73" s="5">
        <f t="shared" si="17"/>
        <v>0</v>
      </c>
      <c r="H73" s="13">
        <f t="shared" si="17"/>
        <v>142</v>
      </c>
      <c r="I73" s="12">
        <f t="shared" ref="I73:N73" si="18">SUM(I69:I72)</f>
        <v>0</v>
      </c>
      <c r="J73" s="5">
        <f t="shared" si="18"/>
        <v>0</v>
      </c>
      <c r="K73" s="5">
        <f t="shared" si="18"/>
        <v>0</v>
      </c>
      <c r="L73" s="5">
        <f t="shared" si="18"/>
        <v>5975</v>
      </c>
      <c r="M73" s="5">
        <f t="shared" si="18"/>
        <v>0</v>
      </c>
      <c r="N73" s="13">
        <f t="shared" si="18"/>
        <v>5975</v>
      </c>
    </row>
    <row r="74" spans="1:14" x14ac:dyDescent="0.25">
      <c r="A74" s="24"/>
      <c r="B74" s="33"/>
      <c r="C74" s="34"/>
      <c r="D74" s="34"/>
      <c r="E74" s="34"/>
      <c r="F74" s="34"/>
      <c r="G74" s="34"/>
      <c r="H74" s="35"/>
      <c r="I74" s="33"/>
      <c r="J74" s="34"/>
      <c r="K74" s="34"/>
      <c r="L74" s="34"/>
      <c r="M74" s="34"/>
      <c r="N74" s="35"/>
    </row>
    <row r="75" spans="1:14" x14ac:dyDescent="0.25">
      <c r="A75" s="22" t="s">
        <v>167</v>
      </c>
      <c r="B75" s="33"/>
      <c r="C75" s="34"/>
      <c r="D75" s="34"/>
      <c r="E75" s="34"/>
      <c r="F75" s="34"/>
      <c r="G75" s="34"/>
      <c r="H75" s="35"/>
      <c r="I75" s="33"/>
      <c r="J75" s="34"/>
      <c r="K75" s="34"/>
      <c r="L75" s="34"/>
      <c r="M75" s="34"/>
      <c r="N75" s="35"/>
    </row>
    <row r="76" spans="1:14" x14ac:dyDescent="0.25">
      <c r="A76" s="25" t="s">
        <v>186</v>
      </c>
      <c r="B76" s="14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15">
        <v>0</v>
      </c>
      <c r="I76" s="14">
        <v>0</v>
      </c>
      <c r="J76" s="6">
        <v>0</v>
      </c>
      <c r="K76" s="6">
        <v>0</v>
      </c>
      <c r="L76" s="6">
        <v>0</v>
      </c>
      <c r="M76" s="6">
        <v>0</v>
      </c>
      <c r="N76" s="15">
        <v>0</v>
      </c>
    </row>
    <row r="77" spans="1:14" x14ac:dyDescent="0.25">
      <c r="A77" s="25" t="s">
        <v>187</v>
      </c>
      <c r="B77" s="14" t="s">
        <v>194</v>
      </c>
      <c r="C77" s="6" t="s">
        <v>194</v>
      </c>
      <c r="D77" s="6" t="s">
        <v>194</v>
      </c>
      <c r="E77" s="6" t="s">
        <v>194</v>
      </c>
      <c r="F77" s="6" t="s">
        <v>194</v>
      </c>
      <c r="G77" s="6" t="s">
        <v>194</v>
      </c>
      <c r="H77" s="15" t="s">
        <v>194</v>
      </c>
      <c r="I77" s="14" t="s">
        <v>194</v>
      </c>
      <c r="J77" s="6" t="s">
        <v>194</v>
      </c>
      <c r="K77" s="6" t="s">
        <v>194</v>
      </c>
      <c r="L77" s="6" t="s">
        <v>194</v>
      </c>
      <c r="M77" s="6" t="s">
        <v>194</v>
      </c>
      <c r="N77" s="15" t="s">
        <v>194</v>
      </c>
    </row>
    <row r="78" spans="1:14" x14ac:dyDescent="0.25">
      <c r="A78" s="25" t="s">
        <v>188</v>
      </c>
      <c r="B78" s="14" t="s">
        <v>194</v>
      </c>
      <c r="C78" s="6" t="s">
        <v>194</v>
      </c>
      <c r="D78" s="6" t="s">
        <v>194</v>
      </c>
      <c r="E78" s="6" t="s">
        <v>194</v>
      </c>
      <c r="F78" s="6" t="s">
        <v>194</v>
      </c>
      <c r="G78" s="6" t="s">
        <v>194</v>
      </c>
      <c r="H78" s="15" t="s">
        <v>194</v>
      </c>
      <c r="I78" s="14" t="s">
        <v>194</v>
      </c>
      <c r="J78" s="6" t="s">
        <v>194</v>
      </c>
      <c r="K78" s="6" t="s">
        <v>194</v>
      </c>
      <c r="L78" s="6" t="s">
        <v>194</v>
      </c>
      <c r="M78" s="6" t="s">
        <v>194</v>
      </c>
      <c r="N78" s="15" t="s">
        <v>194</v>
      </c>
    </row>
    <row r="79" spans="1:14" x14ac:dyDescent="0.25">
      <c r="A79" s="25" t="s">
        <v>189</v>
      </c>
      <c r="B79" s="14" t="s">
        <v>194</v>
      </c>
      <c r="C79" s="6" t="s">
        <v>194</v>
      </c>
      <c r="D79" s="6" t="s">
        <v>194</v>
      </c>
      <c r="E79" s="6" t="s">
        <v>194</v>
      </c>
      <c r="F79" s="6" t="s">
        <v>194</v>
      </c>
      <c r="G79" s="6" t="s">
        <v>194</v>
      </c>
      <c r="H79" s="15" t="s">
        <v>194</v>
      </c>
      <c r="I79" s="14" t="s">
        <v>194</v>
      </c>
      <c r="J79" s="6" t="s">
        <v>194</v>
      </c>
      <c r="K79" s="6" t="s">
        <v>194</v>
      </c>
      <c r="L79" s="6" t="s">
        <v>194</v>
      </c>
      <c r="M79" s="6" t="s">
        <v>194</v>
      </c>
      <c r="N79" s="15" t="s">
        <v>194</v>
      </c>
    </row>
    <row r="80" spans="1:14" x14ac:dyDescent="0.25">
      <c r="A80" s="22" t="s">
        <v>155</v>
      </c>
      <c r="B80" s="12">
        <f t="shared" ref="B80:H80" si="19">SUM(B76:B79)</f>
        <v>0</v>
      </c>
      <c r="C80" s="5">
        <f t="shared" si="19"/>
        <v>0</v>
      </c>
      <c r="D80" s="5">
        <f t="shared" si="19"/>
        <v>0</v>
      </c>
      <c r="E80" s="5">
        <f t="shared" si="19"/>
        <v>0</v>
      </c>
      <c r="F80" s="5">
        <f t="shared" si="19"/>
        <v>0</v>
      </c>
      <c r="G80" s="5">
        <f t="shared" si="19"/>
        <v>0</v>
      </c>
      <c r="H80" s="13">
        <f t="shared" si="19"/>
        <v>0</v>
      </c>
      <c r="I80" s="12">
        <f t="shared" ref="I80:N80" si="20">SUM(I76:I79)</f>
        <v>0</v>
      </c>
      <c r="J80" s="5">
        <f t="shared" si="20"/>
        <v>0</v>
      </c>
      <c r="K80" s="5">
        <f t="shared" si="20"/>
        <v>0</v>
      </c>
      <c r="L80" s="5">
        <f t="shared" si="20"/>
        <v>0</v>
      </c>
      <c r="M80" s="5">
        <f t="shared" si="20"/>
        <v>0</v>
      </c>
      <c r="N80" s="13">
        <f t="shared" si="20"/>
        <v>0</v>
      </c>
    </row>
    <row r="81" spans="1:14" x14ac:dyDescent="0.25">
      <c r="A81" s="24"/>
      <c r="B81" s="33"/>
      <c r="C81" s="34"/>
      <c r="D81" s="34"/>
      <c r="E81" s="34"/>
      <c r="F81" s="34"/>
      <c r="G81" s="34"/>
      <c r="H81" s="35"/>
      <c r="I81" s="33"/>
      <c r="J81" s="34"/>
      <c r="K81" s="34"/>
      <c r="L81" s="34"/>
      <c r="M81" s="34"/>
      <c r="N81" s="35"/>
    </row>
    <row r="82" spans="1:14" x14ac:dyDescent="0.25">
      <c r="A82" s="22" t="s">
        <v>168</v>
      </c>
      <c r="B82" s="33"/>
      <c r="C82" s="34"/>
      <c r="D82" s="34"/>
      <c r="E82" s="34"/>
      <c r="F82" s="34"/>
      <c r="G82" s="34"/>
      <c r="H82" s="35"/>
      <c r="I82" s="33"/>
      <c r="J82" s="34"/>
      <c r="K82" s="34"/>
      <c r="L82" s="34"/>
      <c r="M82" s="34"/>
      <c r="N82" s="35"/>
    </row>
    <row r="83" spans="1:14" x14ac:dyDescent="0.25">
      <c r="A83" s="25" t="s">
        <v>186</v>
      </c>
      <c r="B83" s="14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15">
        <v>0</v>
      </c>
      <c r="I83" s="14">
        <v>0</v>
      </c>
      <c r="J83" s="6">
        <v>0</v>
      </c>
      <c r="K83" s="6">
        <v>0</v>
      </c>
      <c r="L83" s="6">
        <v>0</v>
      </c>
      <c r="M83" s="6">
        <v>0</v>
      </c>
      <c r="N83" s="15">
        <v>0</v>
      </c>
    </row>
    <row r="84" spans="1:14" x14ac:dyDescent="0.25">
      <c r="A84" s="25" t="s">
        <v>187</v>
      </c>
      <c r="B84" s="14" t="s">
        <v>194</v>
      </c>
      <c r="C84" s="6" t="s">
        <v>194</v>
      </c>
      <c r="D84" s="6" t="s">
        <v>194</v>
      </c>
      <c r="E84" s="6" t="s">
        <v>194</v>
      </c>
      <c r="F84" s="6" t="s">
        <v>194</v>
      </c>
      <c r="G84" s="6" t="s">
        <v>194</v>
      </c>
      <c r="H84" s="15" t="s">
        <v>194</v>
      </c>
      <c r="I84" s="14" t="s">
        <v>194</v>
      </c>
      <c r="J84" s="6" t="s">
        <v>194</v>
      </c>
      <c r="K84" s="6" t="s">
        <v>194</v>
      </c>
      <c r="L84" s="6" t="s">
        <v>194</v>
      </c>
      <c r="M84" s="6" t="s">
        <v>194</v>
      </c>
      <c r="N84" s="15" t="s">
        <v>194</v>
      </c>
    </row>
    <row r="85" spans="1:14" x14ac:dyDescent="0.25">
      <c r="A85" s="25" t="s">
        <v>188</v>
      </c>
      <c r="B85" s="14" t="s">
        <v>194</v>
      </c>
      <c r="C85" s="6" t="s">
        <v>194</v>
      </c>
      <c r="D85" s="6" t="s">
        <v>194</v>
      </c>
      <c r="E85" s="6" t="s">
        <v>194</v>
      </c>
      <c r="F85" s="6" t="s">
        <v>194</v>
      </c>
      <c r="G85" s="6" t="s">
        <v>194</v>
      </c>
      <c r="H85" s="15" t="s">
        <v>194</v>
      </c>
      <c r="I85" s="14" t="s">
        <v>194</v>
      </c>
      <c r="J85" s="6" t="s">
        <v>194</v>
      </c>
      <c r="K85" s="6" t="s">
        <v>194</v>
      </c>
      <c r="L85" s="6" t="s">
        <v>194</v>
      </c>
      <c r="M85" s="6" t="s">
        <v>194</v>
      </c>
      <c r="N85" s="15" t="s">
        <v>194</v>
      </c>
    </row>
    <row r="86" spans="1:14" x14ac:dyDescent="0.25">
      <c r="A86" s="25" t="s">
        <v>189</v>
      </c>
      <c r="B86" s="14" t="s">
        <v>194</v>
      </c>
      <c r="C86" s="6" t="s">
        <v>194</v>
      </c>
      <c r="D86" s="6" t="s">
        <v>194</v>
      </c>
      <c r="E86" s="6" t="s">
        <v>194</v>
      </c>
      <c r="F86" s="6" t="s">
        <v>194</v>
      </c>
      <c r="G86" s="6" t="s">
        <v>194</v>
      </c>
      <c r="H86" s="15" t="s">
        <v>194</v>
      </c>
      <c r="I86" s="14" t="s">
        <v>194</v>
      </c>
      <c r="J86" s="6" t="s">
        <v>194</v>
      </c>
      <c r="K86" s="6" t="s">
        <v>194</v>
      </c>
      <c r="L86" s="6" t="s">
        <v>194</v>
      </c>
      <c r="M86" s="6" t="s">
        <v>194</v>
      </c>
      <c r="N86" s="15" t="s">
        <v>194</v>
      </c>
    </row>
    <row r="87" spans="1:14" x14ac:dyDescent="0.25">
      <c r="A87" s="22" t="s">
        <v>155</v>
      </c>
      <c r="B87" s="12">
        <f t="shared" ref="B87:H87" si="21">SUM(B83:B86)</f>
        <v>0</v>
      </c>
      <c r="C87" s="5">
        <f t="shared" si="21"/>
        <v>0</v>
      </c>
      <c r="D87" s="5">
        <f t="shared" si="21"/>
        <v>0</v>
      </c>
      <c r="E87" s="5">
        <f t="shared" si="21"/>
        <v>0</v>
      </c>
      <c r="F87" s="5">
        <f t="shared" si="21"/>
        <v>0</v>
      </c>
      <c r="G87" s="5">
        <f t="shared" si="21"/>
        <v>0</v>
      </c>
      <c r="H87" s="13">
        <f t="shared" si="21"/>
        <v>0</v>
      </c>
      <c r="I87" s="12">
        <f t="shared" ref="I87:N87" si="22">SUM(I83:I86)</f>
        <v>0</v>
      </c>
      <c r="J87" s="5">
        <f t="shared" si="22"/>
        <v>0</v>
      </c>
      <c r="K87" s="5">
        <f t="shared" si="22"/>
        <v>0</v>
      </c>
      <c r="L87" s="5">
        <f t="shared" si="22"/>
        <v>0</v>
      </c>
      <c r="M87" s="5">
        <f t="shared" si="22"/>
        <v>0</v>
      </c>
      <c r="N87" s="13">
        <f t="shared" si="22"/>
        <v>0</v>
      </c>
    </row>
    <row r="88" spans="1:14" x14ac:dyDescent="0.25">
      <c r="A88" s="24"/>
      <c r="B88" s="33"/>
      <c r="C88" s="34"/>
      <c r="D88" s="34"/>
      <c r="E88" s="34"/>
      <c r="F88" s="34"/>
      <c r="G88" s="34"/>
      <c r="H88" s="35"/>
      <c r="I88" s="33"/>
      <c r="J88" s="34"/>
      <c r="K88" s="34"/>
      <c r="L88" s="34"/>
      <c r="M88" s="34"/>
      <c r="N88" s="35"/>
    </row>
    <row r="89" spans="1:14" x14ac:dyDescent="0.25">
      <c r="A89" s="22" t="s">
        <v>169</v>
      </c>
      <c r="B89" s="33"/>
      <c r="C89" s="34"/>
      <c r="D89" s="34"/>
      <c r="E89" s="34"/>
      <c r="F89" s="34"/>
      <c r="G89" s="34"/>
      <c r="H89" s="35"/>
      <c r="I89" s="33"/>
      <c r="J89" s="34"/>
      <c r="K89" s="34"/>
      <c r="L89" s="34"/>
      <c r="M89" s="34"/>
      <c r="N89" s="35"/>
    </row>
    <row r="90" spans="1:14" x14ac:dyDescent="0.25">
      <c r="A90" s="25" t="s">
        <v>186</v>
      </c>
      <c r="B90" s="14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15">
        <v>0</v>
      </c>
      <c r="I90" s="14">
        <v>0</v>
      </c>
      <c r="J90" s="6">
        <v>0</v>
      </c>
      <c r="K90" s="6">
        <v>0</v>
      </c>
      <c r="L90" s="6">
        <v>0</v>
      </c>
      <c r="M90" s="6">
        <v>0</v>
      </c>
      <c r="N90" s="15">
        <v>0</v>
      </c>
    </row>
    <row r="91" spans="1:14" x14ac:dyDescent="0.25">
      <c r="A91" s="25" t="s">
        <v>187</v>
      </c>
      <c r="B91" s="14" t="s">
        <v>194</v>
      </c>
      <c r="C91" s="6" t="s">
        <v>194</v>
      </c>
      <c r="D91" s="6" t="s">
        <v>194</v>
      </c>
      <c r="E91" s="6" t="s">
        <v>194</v>
      </c>
      <c r="F91" s="6" t="s">
        <v>194</v>
      </c>
      <c r="G91" s="6" t="s">
        <v>194</v>
      </c>
      <c r="H91" s="15" t="s">
        <v>194</v>
      </c>
      <c r="I91" s="14" t="s">
        <v>194</v>
      </c>
      <c r="J91" s="6" t="s">
        <v>194</v>
      </c>
      <c r="K91" s="6" t="s">
        <v>194</v>
      </c>
      <c r="L91" s="6" t="s">
        <v>194</v>
      </c>
      <c r="M91" s="6" t="s">
        <v>194</v>
      </c>
      <c r="N91" s="15" t="s">
        <v>194</v>
      </c>
    </row>
    <row r="92" spans="1:14" x14ac:dyDescent="0.25">
      <c r="A92" s="25" t="s">
        <v>188</v>
      </c>
      <c r="B92" s="14" t="s">
        <v>194</v>
      </c>
      <c r="C92" s="6" t="s">
        <v>194</v>
      </c>
      <c r="D92" s="6" t="s">
        <v>194</v>
      </c>
      <c r="E92" s="6" t="s">
        <v>194</v>
      </c>
      <c r="F92" s="6" t="s">
        <v>194</v>
      </c>
      <c r="G92" s="6" t="s">
        <v>194</v>
      </c>
      <c r="H92" s="15" t="s">
        <v>194</v>
      </c>
      <c r="I92" s="14" t="s">
        <v>194</v>
      </c>
      <c r="J92" s="6" t="s">
        <v>194</v>
      </c>
      <c r="K92" s="6" t="s">
        <v>194</v>
      </c>
      <c r="L92" s="6" t="s">
        <v>194</v>
      </c>
      <c r="M92" s="6" t="s">
        <v>194</v>
      </c>
      <c r="N92" s="15" t="s">
        <v>194</v>
      </c>
    </row>
    <row r="93" spans="1:14" x14ac:dyDescent="0.25">
      <c r="A93" s="25" t="s">
        <v>189</v>
      </c>
      <c r="B93" s="14" t="s">
        <v>194</v>
      </c>
      <c r="C93" s="6" t="s">
        <v>194</v>
      </c>
      <c r="D93" s="6" t="s">
        <v>194</v>
      </c>
      <c r="E93" s="6" t="s">
        <v>194</v>
      </c>
      <c r="F93" s="6" t="s">
        <v>194</v>
      </c>
      <c r="G93" s="6" t="s">
        <v>194</v>
      </c>
      <c r="H93" s="15" t="s">
        <v>194</v>
      </c>
      <c r="I93" s="14" t="s">
        <v>194</v>
      </c>
      <c r="J93" s="6" t="s">
        <v>194</v>
      </c>
      <c r="K93" s="6" t="s">
        <v>194</v>
      </c>
      <c r="L93" s="6" t="s">
        <v>194</v>
      </c>
      <c r="M93" s="6" t="s">
        <v>194</v>
      </c>
      <c r="N93" s="15" t="s">
        <v>194</v>
      </c>
    </row>
    <row r="94" spans="1:14" x14ac:dyDescent="0.25">
      <c r="A94" s="22" t="s">
        <v>155</v>
      </c>
      <c r="B94" s="12">
        <f t="shared" ref="B94:H94" si="23">SUM(B90:B93)</f>
        <v>0</v>
      </c>
      <c r="C94" s="5">
        <f t="shared" si="23"/>
        <v>0</v>
      </c>
      <c r="D94" s="5">
        <f t="shared" si="23"/>
        <v>0</v>
      </c>
      <c r="E94" s="5">
        <f t="shared" si="23"/>
        <v>0</v>
      </c>
      <c r="F94" s="5">
        <f t="shared" si="23"/>
        <v>0</v>
      </c>
      <c r="G94" s="5">
        <f t="shared" si="23"/>
        <v>0</v>
      </c>
      <c r="H94" s="13">
        <f t="shared" si="23"/>
        <v>0</v>
      </c>
      <c r="I94" s="12">
        <f t="shared" ref="I94:N94" si="24">SUM(I90:I93)</f>
        <v>0</v>
      </c>
      <c r="J94" s="5">
        <f t="shared" si="24"/>
        <v>0</v>
      </c>
      <c r="K94" s="5">
        <f t="shared" si="24"/>
        <v>0</v>
      </c>
      <c r="L94" s="5">
        <f t="shared" si="24"/>
        <v>0</v>
      </c>
      <c r="M94" s="5">
        <f t="shared" si="24"/>
        <v>0</v>
      </c>
      <c r="N94" s="13">
        <f t="shared" si="24"/>
        <v>0</v>
      </c>
    </row>
    <row r="95" spans="1:14" x14ac:dyDescent="0.25">
      <c r="A95" s="24"/>
      <c r="B95" s="33"/>
      <c r="C95" s="34"/>
      <c r="D95" s="34"/>
      <c r="E95" s="34"/>
      <c r="F95" s="34"/>
      <c r="G95" s="34"/>
      <c r="H95" s="35"/>
      <c r="I95" s="33"/>
      <c r="J95" s="34"/>
      <c r="K95" s="34"/>
      <c r="L95" s="34"/>
      <c r="M95" s="34"/>
      <c r="N95" s="35"/>
    </row>
    <row r="96" spans="1:14" x14ac:dyDescent="0.25">
      <c r="A96" s="22" t="s">
        <v>170</v>
      </c>
      <c r="B96" s="33"/>
      <c r="C96" s="34"/>
      <c r="D96" s="34"/>
      <c r="E96" s="34"/>
      <c r="F96" s="34"/>
      <c r="G96" s="34"/>
      <c r="H96" s="35"/>
      <c r="I96" s="33"/>
      <c r="J96" s="34"/>
      <c r="K96" s="34"/>
      <c r="L96" s="34"/>
      <c r="M96" s="34"/>
      <c r="N96" s="35"/>
    </row>
    <row r="97" spans="1:14" x14ac:dyDescent="0.25">
      <c r="A97" s="25" t="s">
        <v>186</v>
      </c>
      <c r="B97" s="14">
        <v>0</v>
      </c>
      <c r="C97" s="6">
        <v>0</v>
      </c>
      <c r="D97" s="6">
        <v>0</v>
      </c>
      <c r="E97" s="6">
        <v>0</v>
      </c>
      <c r="F97" s="6">
        <v>470260</v>
      </c>
      <c r="G97" s="6">
        <v>0</v>
      </c>
      <c r="H97" s="15">
        <v>470260</v>
      </c>
      <c r="I97" s="14">
        <v>0</v>
      </c>
      <c r="J97" s="6">
        <v>0</v>
      </c>
      <c r="K97" s="6">
        <v>0</v>
      </c>
      <c r="L97" s="6">
        <v>0</v>
      </c>
      <c r="M97" s="6">
        <v>0</v>
      </c>
      <c r="N97" s="15">
        <v>0</v>
      </c>
    </row>
    <row r="98" spans="1:14" x14ac:dyDescent="0.25">
      <c r="A98" s="25" t="s">
        <v>187</v>
      </c>
      <c r="B98" s="14" t="s">
        <v>194</v>
      </c>
      <c r="C98" s="6" t="s">
        <v>194</v>
      </c>
      <c r="D98" s="6" t="s">
        <v>194</v>
      </c>
      <c r="E98" s="6" t="s">
        <v>194</v>
      </c>
      <c r="F98" s="6" t="s">
        <v>194</v>
      </c>
      <c r="G98" s="6" t="s">
        <v>194</v>
      </c>
      <c r="H98" s="15" t="s">
        <v>194</v>
      </c>
      <c r="I98" s="14" t="s">
        <v>194</v>
      </c>
      <c r="J98" s="6" t="s">
        <v>194</v>
      </c>
      <c r="K98" s="6" t="s">
        <v>194</v>
      </c>
      <c r="L98" s="6" t="s">
        <v>194</v>
      </c>
      <c r="M98" s="6" t="s">
        <v>194</v>
      </c>
      <c r="N98" s="15" t="s">
        <v>194</v>
      </c>
    </row>
    <row r="99" spans="1:14" x14ac:dyDescent="0.25">
      <c r="A99" s="25" t="s">
        <v>188</v>
      </c>
      <c r="B99" s="14" t="s">
        <v>194</v>
      </c>
      <c r="C99" s="6" t="s">
        <v>194</v>
      </c>
      <c r="D99" s="6" t="s">
        <v>194</v>
      </c>
      <c r="E99" s="6" t="s">
        <v>194</v>
      </c>
      <c r="F99" s="6" t="s">
        <v>194</v>
      </c>
      <c r="G99" s="6" t="s">
        <v>194</v>
      </c>
      <c r="H99" s="15" t="s">
        <v>194</v>
      </c>
      <c r="I99" s="14" t="s">
        <v>194</v>
      </c>
      <c r="J99" s="6" t="s">
        <v>194</v>
      </c>
      <c r="K99" s="6" t="s">
        <v>194</v>
      </c>
      <c r="L99" s="6" t="s">
        <v>194</v>
      </c>
      <c r="M99" s="6" t="s">
        <v>194</v>
      </c>
      <c r="N99" s="15" t="s">
        <v>194</v>
      </c>
    </row>
    <row r="100" spans="1:14" x14ac:dyDescent="0.25">
      <c r="A100" s="25" t="s">
        <v>189</v>
      </c>
      <c r="B100" s="14" t="s">
        <v>194</v>
      </c>
      <c r="C100" s="6" t="s">
        <v>194</v>
      </c>
      <c r="D100" s="6" t="s">
        <v>194</v>
      </c>
      <c r="E100" s="6" t="s">
        <v>194</v>
      </c>
      <c r="F100" s="6" t="s">
        <v>194</v>
      </c>
      <c r="G100" s="6" t="s">
        <v>194</v>
      </c>
      <c r="H100" s="15" t="s">
        <v>194</v>
      </c>
      <c r="I100" s="14" t="s">
        <v>194</v>
      </c>
      <c r="J100" s="6" t="s">
        <v>194</v>
      </c>
      <c r="K100" s="6" t="s">
        <v>194</v>
      </c>
      <c r="L100" s="6" t="s">
        <v>194</v>
      </c>
      <c r="M100" s="6" t="s">
        <v>194</v>
      </c>
      <c r="N100" s="15" t="s">
        <v>194</v>
      </c>
    </row>
    <row r="101" spans="1:14" x14ac:dyDescent="0.25">
      <c r="A101" s="22" t="s">
        <v>155</v>
      </c>
      <c r="B101" s="12">
        <f t="shared" ref="B101:H101" si="25">SUM(B97:B100)</f>
        <v>0</v>
      </c>
      <c r="C101" s="5">
        <f t="shared" si="25"/>
        <v>0</v>
      </c>
      <c r="D101" s="5">
        <f t="shared" si="25"/>
        <v>0</v>
      </c>
      <c r="E101" s="5">
        <f t="shared" si="25"/>
        <v>0</v>
      </c>
      <c r="F101" s="5">
        <f t="shared" si="25"/>
        <v>470260</v>
      </c>
      <c r="G101" s="5">
        <f t="shared" si="25"/>
        <v>0</v>
      </c>
      <c r="H101" s="13">
        <f t="shared" si="25"/>
        <v>470260</v>
      </c>
      <c r="I101" s="12">
        <f t="shared" ref="I101:N101" si="26">SUM(I97:I100)</f>
        <v>0</v>
      </c>
      <c r="J101" s="5">
        <f t="shared" si="26"/>
        <v>0</v>
      </c>
      <c r="K101" s="5">
        <f t="shared" si="26"/>
        <v>0</v>
      </c>
      <c r="L101" s="5">
        <f t="shared" si="26"/>
        <v>0</v>
      </c>
      <c r="M101" s="5">
        <f t="shared" si="26"/>
        <v>0</v>
      </c>
      <c r="N101" s="13">
        <f t="shared" si="26"/>
        <v>0</v>
      </c>
    </row>
    <row r="102" spans="1:14" x14ac:dyDescent="0.25">
      <c r="A102" s="24"/>
      <c r="B102" s="33"/>
      <c r="C102" s="34"/>
      <c r="D102" s="34"/>
      <c r="E102" s="34"/>
      <c r="F102" s="34"/>
      <c r="G102" s="34"/>
      <c r="H102" s="35"/>
      <c r="I102" s="33"/>
      <c r="J102" s="34"/>
      <c r="K102" s="34"/>
      <c r="L102" s="34"/>
      <c r="M102" s="34"/>
      <c r="N102" s="35"/>
    </row>
    <row r="103" spans="1:14" x14ac:dyDescent="0.25">
      <c r="A103" s="22" t="s">
        <v>171</v>
      </c>
      <c r="B103" s="33"/>
      <c r="C103" s="34"/>
      <c r="D103" s="34"/>
      <c r="E103" s="34"/>
      <c r="F103" s="34"/>
      <c r="G103" s="34"/>
      <c r="H103" s="35"/>
      <c r="I103" s="33"/>
      <c r="J103" s="34"/>
      <c r="K103" s="34"/>
      <c r="L103" s="34"/>
      <c r="M103" s="34"/>
      <c r="N103" s="35"/>
    </row>
    <row r="104" spans="1:14" x14ac:dyDescent="0.25">
      <c r="A104" s="25" t="s">
        <v>186</v>
      </c>
      <c r="B104" s="14">
        <v>0</v>
      </c>
      <c r="C104" s="6">
        <v>0</v>
      </c>
      <c r="D104" s="6">
        <v>0</v>
      </c>
      <c r="E104" s="6">
        <v>0</v>
      </c>
      <c r="F104" s="6">
        <v>0</v>
      </c>
      <c r="G104" s="6">
        <v>0</v>
      </c>
      <c r="H104" s="15">
        <v>0</v>
      </c>
      <c r="I104" s="14">
        <v>0</v>
      </c>
      <c r="J104" s="6">
        <v>0</v>
      </c>
      <c r="K104" s="6">
        <v>0</v>
      </c>
      <c r="L104" s="6">
        <v>0</v>
      </c>
      <c r="M104" s="6">
        <v>0</v>
      </c>
      <c r="N104" s="15">
        <v>0</v>
      </c>
    </row>
    <row r="105" spans="1:14" x14ac:dyDescent="0.25">
      <c r="A105" s="25" t="s">
        <v>187</v>
      </c>
      <c r="B105" s="14" t="s">
        <v>194</v>
      </c>
      <c r="C105" s="6" t="s">
        <v>194</v>
      </c>
      <c r="D105" s="6" t="s">
        <v>194</v>
      </c>
      <c r="E105" s="6" t="s">
        <v>194</v>
      </c>
      <c r="F105" s="6" t="s">
        <v>194</v>
      </c>
      <c r="G105" s="6" t="s">
        <v>194</v>
      </c>
      <c r="H105" s="15" t="s">
        <v>194</v>
      </c>
      <c r="I105" s="14" t="s">
        <v>194</v>
      </c>
      <c r="J105" s="6" t="s">
        <v>194</v>
      </c>
      <c r="K105" s="6" t="s">
        <v>194</v>
      </c>
      <c r="L105" s="6" t="s">
        <v>194</v>
      </c>
      <c r="M105" s="6" t="s">
        <v>194</v>
      </c>
      <c r="N105" s="15" t="s">
        <v>194</v>
      </c>
    </row>
    <row r="106" spans="1:14" x14ac:dyDescent="0.25">
      <c r="A106" s="25" t="s">
        <v>188</v>
      </c>
      <c r="B106" s="14" t="s">
        <v>194</v>
      </c>
      <c r="C106" s="6" t="s">
        <v>194</v>
      </c>
      <c r="D106" s="6" t="s">
        <v>194</v>
      </c>
      <c r="E106" s="6" t="s">
        <v>194</v>
      </c>
      <c r="F106" s="6" t="s">
        <v>194</v>
      </c>
      <c r="G106" s="6" t="s">
        <v>194</v>
      </c>
      <c r="H106" s="15" t="s">
        <v>194</v>
      </c>
      <c r="I106" s="14" t="s">
        <v>194</v>
      </c>
      <c r="J106" s="6" t="s">
        <v>194</v>
      </c>
      <c r="K106" s="6" t="s">
        <v>194</v>
      </c>
      <c r="L106" s="6" t="s">
        <v>194</v>
      </c>
      <c r="M106" s="6" t="s">
        <v>194</v>
      </c>
      <c r="N106" s="15" t="s">
        <v>194</v>
      </c>
    </row>
    <row r="107" spans="1:14" x14ac:dyDescent="0.25">
      <c r="A107" s="25" t="s">
        <v>189</v>
      </c>
      <c r="B107" s="14" t="s">
        <v>194</v>
      </c>
      <c r="C107" s="6" t="s">
        <v>194</v>
      </c>
      <c r="D107" s="6" t="s">
        <v>194</v>
      </c>
      <c r="E107" s="6" t="s">
        <v>194</v>
      </c>
      <c r="F107" s="6" t="s">
        <v>194</v>
      </c>
      <c r="G107" s="6" t="s">
        <v>194</v>
      </c>
      <c r="H107" s="15" t="s">
        <v>194</v>
      </c>
      <c r="I107" s="14" t="s">
        <v>194</v>
      </c>
      <c r="J107" s="6" t="s">
        <v>194</v>
      </c>
      <c r="K107" s="6" t="s">
        <v>194</v>
      </c>
      <c r="L107" s="6" t="s">
        <v>194</v>
      </c>
      <c r="M107" s="6" t="s">
        <v>194</v>
      </c>
      <c r="N107" s="15" t="s">
        <v>194</v>
      </c>
    </row>
    <row r="108" spans="1:14" x14ac:dyDescent="0.25">
      <c r="A108" s="22" t="s">
        <v>155</v>
      </c>
      <c r="B108" s="12">
        <f t="shared" ref="B108:H108" si="27">SUM(B104:B107)</f>
        <v>0</v>
      </c>
      <c r="C108" s="5">
        <f t="shared" si="27"/>
        <v>0</v>
      </c>
      <c r="D108" s="5">
        <f t="shared" si="27"/>
        <v>0</v>
      </c>
      <c r="E108" s="5">
        <f t="shared" si="27"/>
        <v>0</v>
      </c>
      <c r="F108" s="5">
        <f t="shared" si="27"/>
        <v>0</v>
      </c>
      <c r="G108" s="5">
        <f t="shared" si="27"/>
        <v>0</v>
      </c>
      <c r="H108" s="13">
        <f t="shared" si="27"/>
        <v>0</v>
      </c>
      <c r="I108" s="12">
        <f t="shared" ref="I108:N108" si="28">SUM(I104:I107)</f>
        <v>0</v>
      </c>
      <c r="J108" s="5">
        <f t="shared" si="28"/>
        <v>0</v>
      </c>
      <c r="K108" s="5">
        <f t="shared" si="28"/>
        <v>0</v>
      </c>
      <c r="L108" s="5">
        <f t="shared" si="28"/>
        <v>0</v>
      </c>
      <c r="M108" s="5">
        <f t="shared" si="28"/>
        <v>0</v>
      </c>
      <c r="N108" s="13">
        <f t="shared" si="28"/>
        <v>0</v>
      </c>
    </row>
    <row r="109" spans="1:14" x14ac:dyDescent="0.25">
      <c r="A109" s="24"/>
      <c r="B109" s="33"/>
      <c r="C109" s="34"/>
      <c r="D109" s="34"/>
      <c r="E109" s="34"/>
      <c r="F109" s="34"/>
      <c r="G109" s="34"/>
      <c r="H109" s="35"/>
      <c r="I109" s="33"/>
      <c r="J109" s="34"/>
      <c r="K109" s="34"/>
      <c r="L109" s="34"/>
      <c r="M109" s="34"/>
      <c r="N109" s="35"/>
    </row>
    <row r="110" spans="1:14" x14ac:dyDescent="0.25">
      <c r="A110" s="22" t="s">
        <v>172</v>
      </c>
      <c r="B110" s="33"/>
      <c r="C110" s="34"/>
      <c r="D110" s="34"/>
      <c r="E110" s="34"/>
      <c r="F110" s="34"/>
      <c r="G110" s="34"/>
      <c r="H110" s="35"/>
      <c r="I110" s="33"/>
      <c r="J110" s="34"/>
      <c r="K110" s="34"/>
      <c r="L110" s="34"/>
      <c r="M110" s="34"/>
      <c r="N110" s="35"/>
    </row>
    <row r="111" spans="1:14" x14ac:dyDescent="0.25">
      <c r="A111" s="25" t="s">
        <v>186</v>
      </c>
      <c r="B111" s="14">
        <v>0</v>
      </c>
      <c r="C111" s="6">
        <v>116</v>
      </c>
      <c r="D111" s="6">
        <v>0</v>
      </c>
      <c r="E111" s="6">
        <v>0</v>
      </c>
      <c r="F111" s="6">
        <v>0</v>
      </c>
      <c r="G111" s="6">
        <v>0</v>
      </c>
      <c r="H111" s="15">
        <v>116</v>
      </c>
      <c r="I111" s="14">
        <v>0</v>
      </c>
      <c r="J111" s="6">
        <v>0</v>
      </c>
      <c r="K111" s="6">
        <v>0</v>
      </c>
      <c r="L111" s="6">
        <v>0</v>
      </c>
      <c r="M111" s="6">
        <v>0</v>
      </c>
      <c r="N111" s="15">
        <v>0</v>
      </c>
    </row>
    <row r="112" spans="1:14" x14ac:dyDescent="0.25">
      <c r="A112" s="25" t="s">
        <v>187</v>
      </c>
      <c r="B112" s="14" t="s">
        <v>194</v>
      </c>
      <c r="C112" s="6" t="s">
        <v>194</v>
      </c>
      <c r="D112" s="6" t="s">
        <v>194</v>
      </c>
      <c r="E112" s="6" t="s">
        <v>194</v>
      </c>
      <c r="F112" s="6" t="s">
        <v>194</v>
      </c>
      <c r="G112" s="6" t="s">
        <v>194</v>
      </c>
      <c r="H112" s="15" t="s">
        <v>194</v>
      </c>
      <c r="I112" s="14" t="s">
        <v>194</v>
      </c>
      <c r="J112" s="6" t="s">
        <v>194</v>
      </c>
      <c r="K112" s="6" t="s">
        <v>194</v>
      </c>
      <c r="L112" s="6" t="s">
        <v>194</v>
      </c>
      <c r="M112" s="6" t="s">
        <v>194</v>
      </c>
      <c r="N112" s="15" t="s">
        <v>194</v>
      </c>
    </row>
    <row r="113" spans="1:14" x14ac:dyDescent="0.25">
      <c r="A113" s="25" t="s">
        <v>188</v>
      </c>
      <c r="B113" s="14" t="s">
        <v>194</v>
      </c>
      <c r="C113" s="6" t="s">
        <v>194</v>
      </c>
      <c r="D113" s="6" t="s">
        <v>194</v>
      </c>
      <c r="E113" s="6" t="s">
        <v>194</v>
      </c>
      <c r="F113" s="6" t="s">
        <v>194</v>
      </c>
      <c r="G113" s="6" t="s">
        <v>194</v>
      </c>
      <c r="H113" s="15" t="s">
        <v>194</v>
      </c>
      <c r="I113" s="14" t="s">
        <v>194</v>
      </c>
      <c r="J113" s="6" t="s">
        <v>194</v>
      </c>
      <c r="K113" s="6" t="s">
        <v>194</v>
      </c>
      <c r="L113" s="6" t="s">
        <v>194</v>
      </c>
      <c r="M113" s="6" t="s">
        <v>194</v>
      </c>
      <c r="N113" s="15" t="s">
        <v>194</v>
      </c>
    </row>
    <row r="114" spans="1:14" x14ac:dyDescent="0.25">
      <c r="A114" s="25" t="s">
        <v>189</v>
      </c>
      <c r="B114" s="14" t="s">
        <v>194</v>
      </c>
      <c r="C114" s="6" t="s">
        <v>194</v>
      </c>
      <c r="D114" s="6" t="s">
        <v>194</v>
      </c>
      <c r="E114" s="6" t="s">
        <v>194</v>
      </c>
      <c r="F114" s="6" t="s">
        <v>194</v>
      </c>
      <c r="G114" s="6" t="s">
        <v>194</v>
      </c>
      <c r="H114" s="15" t="s">
        <v>194</v>
      </c>
      <c r="I114" s="14" t="s">
        <v>194</v>
      </c>
      <c r="J114" s="6" t="s">
        <v>194</v>
      </c>
      <c r="K114" s="6" t="s">
        <v>194</v>
      </c>
      <c r="L114" s="6" t="s">
        <v>194</v>
      </c>
      <c r="M114" s="6" t="s">
        <v>194</v>
      </c>
      <c r="N114" s="15" t="s">
        <v>194</v>
      </c>
    </row>
    <row r="115" spans="1:14" x14ac:dyDescent="0.25">
      <c r="A115" s="22" t="s">
        <v>155</v>
      </c>
      <c r="B115" s="12">
        <f t="shared" ref="B115:H115" si="29">SUM(B111:B114)</f>
        <v>0</v>
      </c>
      <c r="C115" s="5">
        <f t="shared" si="29"/>
        <v>116</v>
      </c>
      <c r="D115" s="5">
        <f t="shared" si="29"/>
        <v>0</v>
      </c>
      <c r="E115" s="5">
        <f t="shared" si="29"/>
        <v>0</v>
      </c>
      <c r="F115" s="5">
        <f t="shared" si="29"/>
        <v>0</v>
      </c>
      <c r="G115" s="5">
        <f t="shared" si="29"/>
        <v>0</v>
      </c>
      <c r="H115" s="13">
        <f t="shared" si="29"/>
        <v>116</v>
      </c>
      <c r="I115" s="12">
        <f t="shared" ref="I115:N115" si="30">SUM(I111:I114)</f>
        <v>0</v>
      </c>
      <c r="J115" s="5">
        <f t="shared" si="30"/>
        <v>0</v>
      </c>
      <c r="K115" s="5">
        <f t="shared" si="30"/>
        <v>0</v>
      </c>
      <c r="L115" s="5">
        <f t="shared" si="30"/>
        <v>0</v>
      </c>
      <c r="M115" s="5">
        <f t="shared" si="30"/>
        <v>0</v>
      </c>
      <c r="N115" s="13">
        <f t="shared" si="30"/>
        <v>0</v>
      </c>
    </row>
    <row r="116" spans="1:14" x14ac:dyDescent="0.25">
      <c r="A116" s="24"/>
      <c r="B116" s="33"/>
      <c r="C116" s="34"/>
      <c r="D116" s="34"/>
      <c r="E116" s="34"/>
      <c r="F116" s="34"/>
      <c r="G116" s="34"/>
      <c r="H116" s="35"/>
      <c r="I116" s="33"/>
      <c r="J116" s="34"/>
      <c r="K116" s="34"/>
      <c r="L116" s="34"/>
      <c r="M116" s="34"/>
      <c r="N116" s="35"/>
    </row>
    <row r="117" spans="1:14" x14ac:dyDescent="0.25">
      <c r="A117" s="22" t="s">
        <v>173</v>
      </c>
      <c r="B117" s="33"/>
      <c r="C117" s="34"/>
      <c r="D117" s="34"/>
      <c r="E117" s="34"/>
      <c r="F117" s="34"/>
      <c r="G117" s="34"/>
      <c r="H117" s="35"/>
      <c r="I117" s="33"/>
      <c r="J117" s="34"/>
      <c r="K117" s="34"/>
      <c r="L117" s="34"/>
      <c r="M117" s="34"/>
      <c r="N117" s="35"/>
    </row>
    <row r="118" spans="1:14" x14ac:dyDescent="0.25">
      <c r="A118" s="25" t="s">
        <v>186</v>
      </c>
      <c r="B118" s="14">
        <v>0</v>
      </c>
      <c r="C118" s="6">
        <v>0</v>
      </c>
      <c r="D118" s="6">
        <v>0</v>
      </c>
      <c r="E118" s="6">
        <v>0</v>
      </c>
      <c r="F118" s="6">
        <v>35643</v>
      </c>
      <c r="G118" s="6">
        <v>0</v>
      </c>
      <c r="H118" s="15">
        <v>35643</v>
      </c>
      <c r="I118" s="14">
        <v>691644</v>
      </c>
      <c r="J118" s="6">
        <v>5346</v>
      </c>
      <c r="K118" s="6">
        <v>0</v>
      </c>
      <c r="L118" s="6">
        <v>0</v>
      </c>
      <c r="M118" s="6">
        <v>53447</v>
      </c>
      <c r="N118" s="15">
        <v>750437</v>
      </c>
    </row>
    <row r="119" spans="1:14" x14ac:dyDescent="0.25">
      <c r="A119" s="25" t="s">
        <v>187</v>
      </c>
      <c r="B119" s="14" t="s">
        <v>194</v>
      </c>
      <c r="C119" s="6" t="s">
        <v>194</v>
      </c>
      <c r="D119" s="6" t="s">
        <v>194</v>
      </c>
      <c r="E119" s="6" t="s">
        <v>194</v>
      </c>
      <c r="F119" s="6" t="s">
        <v>194</v>
      </c>
      <c r="G119" s="6" t="s">
        <v>194</v>
      </c>
      <c r="H119" s="15" t="s">
        <v>194</v>
      </c>
      <c r="I119" s="14" t="s">
        <v>194</v>
      </c>
      <c r="J119" s="6" t="s">
        <v>194</v>
      </c>
      <c r="K119" s="6" t="s">
        <v>194</v>
      </c>
      <c r="L119" s="6" t="s">
        <v>194</v>
      </c>
      <c r="M119" s="6" t="s">
        <v>194</v>
      </c>
      <c r="N119" s="15" t="s">
        <v>194</v>
      </c>
    </row>
    <row r="120" spans="1:14" x14ac:dyDescent="0.25">
      <c r="A120" s="25" t="s">
        <v>188</v>
      </c>
      <c r="B120" s="14" t="s">
        <v>194</v>
      </c>
      <c r="C120" s="6" t="s">
        <v>194</v>
      </c>
      <c r="D120" s="6" t="s">
        <v>194</v>
      </c>
      <c r="E120" s="6" t="s">
        <v>194</v>
      </c>
      <c r="F120" s="6" t="s">
        <v>194</v>
      </c>
      <c r="G120" s="6" t="s">
        <v>194</v>
      </c>
      <c r="H120" s="15" t="s">
        <v>194</v>
      </c>
      <c r="I120" s="14" t="s">
        <v>194</v>
      </c>
      <c r="J120" s="6" t="s">
        <v>194</v>
      </c>
      <c r="K120" s="6" t="s">
        <v>194</v>
      </c>
      <c r="L120" s="6" t="s">
        <v>194</v>
      </c>
      <c r="M120" s="6" t="s">
        <v>194</v>
      </c>
      <c r="N120" s="15" t="s">
        <v>194</v>
      </c>
    </row>
    <row r="121" spans="1:14" x14ac:dyDescent="0.25">
      <c r="A121" s="25" t="s">
        <v>189</v>
      </c>
      <c r="B121" s="14" t="s">
        <v>194</v>
      </c>
      <c r="C121" s="6" t="s">
        <v>194</v>
      </c>
      <c r="D121" s="6" t="s">
        <v>194</v>
      </c>
      <c r="E121" s="6" t="s">
        <v>194</v>
      </c>
      <c r="F121" s="6" t="s">
        <v>194</v>
      </c>
      <c r="G121" s="6" t="s">
        <v>194</v>
      </c>
      <c r="H121" s="15" t="s">
        <v>194</v>
      </c>
      <c r="I121" s="14" t="s">
        <v>194</v>
      </c>
      <c r="J121" s="6" t="s">
        <v>194</v>
      </c>
      <c r="K121" s="6" t="s">
        <v>194</v>
      </c>
      <c r="L121" s="6" t="s">
        <v>194</v>
      </c>
      <c r="M121" s="6" t="s">
        <v>194</v>
      </c>
      <c r="N121" s="15" t="s">
        <v>194</v>
      </c>
    </row>
    <row r="122" spans="1:14" x14ac:dyDescent="0.25">
      <c r="A122" s="22" t="s">
        <v>155</v>
      </c>
      <c r="B122" s="12">
        <f t="shared" ref="B122:H122" si="31">SUM(B118:B121)</f>
        <v>0</v>
      </c>
      <c r="C122" s="5">
        <f t="shared" si="31"/>
        <v>0</v>
      </c>
      <c r="D122" s="5">
        <f t="shared" si="31"/>
        <v>0</v>
      </c>
      <c r="E122" s="5">
        <f t="shared" si="31"/>
        <v>0</v>
      </c>
      <c r="F122" s="5">
        <f t="shared" si="31"/>
        <v>35643</v>
      </c>
      <c r="G122" s="5">
        <f t="shared" si="31"/>
        <v>0</v>
      </c>
      <c r="H122" s="13">
        <f t="shared" si="31"/>
        <v>35643</v>
      </c>
      <c r="I122" s="12">
        <f t="shared" ref="I122:N122" si="32">SUM(I118:I121)</f>
        <v>691644</v>
      </c>
      <c r="J122" s="5">
        <f t="shared" si="32"/>
        <v>5346</v>
      </c>
      <c r="K122" s="5">
        <f t="shared" si="32"/>
        <v>0</v>
      </c>
      <c r="L122" s="5">
        <f t="shared" si="32"/>
        <v>0</v>
      </c>
      <c r="M122" s="5">
        <f t="shared" si="32"/>
        <v>53447</v>
      </c>
      <c r="N122" s="13">
        <f t="shared" si="32"/>
        <v>750437</v>
      </c>
    </row>
    <row r="123" spans="1:14" x14ac:dyDescent="0.25">
      <c r="A123" s="24"/>
      <c r="B123" s="33"/>
      <c r="C123" s="34"/>
      <c r="D123" s="34"/>
      <c r="E123" s="34"/>
      <c r="F123" s="34"/>
      <c r="G123" s="34"/>
      <c r="H123" s="35"/>
      <c r="I123" s="33"/>
      <c r="J123" s="34"/>
      <c r="K123" s="34"/>
      <c r="L123" s="34"/>
      <c r="M123" s="34"/>
      <c r="N123" s="35"/>
    </row>
    <row r="124" spans="1:14" x14ac:dyDescent="0.25">
      <c r="A124" s="22" t="s">
        <v>190</v>
      </c>
      <c r="B124" s="33"/>
      <c r="C124" s="34"/>
      <c r="D124" s="34"/>
      <c r="E124" s="34"/>
      <c r="F124" s="34"/>
      <c r="G124" s="34"/>
      <c r="H124" s="35"/>
      <c r="I124" s="33"/>
      <c r="J124" s="34"/>
      <c r="K124" s="34"/>
      <c r="L124" s="34"/>
      <c r="M124" s="34"/>
      <c r="N124" s="35"/>
    </row>
    <row r="125" spans="1:14" x14ac:dyDescent="0.25">
      <c r="A125" s="25" t="s">
        <v>186</v>
      </c>
      <c r="B125" s="14">
        <v>0</v>
      </c>
      <c r="C125" s="6">
        <v>0</v>
      </c>
      <c r="D125" s="6">
        <v>0</v>
      </c>
      <c r="E125" s="6">
        <v>0</v>
      </c>
      <c r="F125" s="6">
        <v>2030</v>
      </c>
      <c r="G125" s="6">
        <v>0</v>
      </c>
      <c r="H125" s="15">
        <v>2030</v>
      </c>
      <c r="I125" s="14">
        <v>835669</v>
      </c>
      <c r="J125" s="6">
        <v>7620</v>
      </c>
      <c r="K125" s="6">
        <v>0</v>
      </c>
      <c r="L125" s="6">
        <v>0</v>
      </c>
      <c r="M125" s="6">
        <v>111333</v>
      </c>
      <c r="N125" s="15">
        <v>954622</v>
      </c>
    </row>
    <row r="126" spans="1:14" x14ac:dyDescent="0.25">
      <c r="A126" s="25" t="s">
        <v>187</v>
      </c>
      <c r="B126" s="14" t="s">
        <v>194</v>
      </c>
      <c r="C126" s="6" t="s">
        <v>194</v>
      </c>
      <c r="D126" s="6" t="s">
        <v>194</v>
      </c>
      <c r="E126" s="6" t="s">
        <v>194</v>
      </c>
      <c r="F126" s="6" t="s">
        <v>194</v>
      </c>
      <c r="G126" s="6" t="s">
        <v>194</v>
      </c>
      <c r="H126" s="15" t="s">
        <v>194</v>
      </c>
      <c r="I126" s="14" t="s">
        <v>194</v>
      </c>
      <c r="J126" s="6" t="s">
        <v>194</v>
      </c>
      <c r="K126" s="6" t="s">
        <v>194</v>
      </c>
      <c r="L126" s="6" t="s">
        <v>194</v>
      </c>
      <c r="M126" s="6" t="s">
        <v>194</v>
      </c>
      <c r="N126" s="15" t="s">
        <v>194</v>
      </c>
    </row>
    <row r="127" spans="1:14" x14ac:dyDescent="0.25">
      <c r="A127" s="25" t="s">
        <v>188</v>
      </c>
      <c r="B127" s="14" t="s">
        <v>194</v>
      </c>
      <c r="C127" s="6" t="s">
        <v>194</v>
      </c>
      <c r="D127" s="6" t="s">
        <v>194</v>
      </c>
      <c r="E127" s="6" t="s">
        <v>194</v>
      </c>
      <c r="F127" s="6" t="s">
        <v>194</v>
      </c>
      <c r="G127" s="6" t="s">
        <v>194</v>
      </c>
      <c r="H127" s="15" t="s">
        <v>194</v>
      </c>
      <c r="I127" s="14" t="s">
        <v>194</v>
      </c>
      <c r="J127" s="6" t="s">
        <v>194</v>
      </c>
      <c r="K127" s="6" t="s">
        <v>194</v>
      </c>
      <c r="L127" s="6" t="s">
        <v>194</v>
      </c>
      <c r="M127" s="6" t="s">
        <v>194</v>
      </c>
      <c r="N127" s="15" t="s">
        <v>194</v>
      </c>
    </row>
    <row r="128" spans="1:14" x14ac:dyDescent="0.25">
      <c r="A128" s="25" t="s">
        <v>189</v>
      </c>
      <c r="B128" s="14" t="s">
        <v>194</v>
      </c>
      <c r="C128" s="6" t="s">
        <v>194</v>
      </c>
      <c r="D128" s="6" t="s">
        <v>194</v>
      </c>
      <c r="E128" s="6" t="s">
        <v>194</v>
      </c>
      <c r="F128" s="6" t="s">
        <v>194</v>
      </c>
      <c r="G128" s="6" t="s">
        <v>194</v>
      </c>
      <c r="H128" s="15" t="s">
        <v>194</v>
      </c>
      <c r="I128" s="14" t="s">
        <v>194</v>
      </c>
      <c r="J128" s="6" t="s">
        <v>194</v>
      </c>
      <c r="K128" s="6" t="s">
        <v>194</v>
      </c>
      <c r="L128" s="6" t="s">
        <v>194</v>
      </c>
      <c r="M128" s="6" t="s">
        <v>194</v>
      </c>
      <c r="N128" s="15" t="s">
        <v>194</v>
      </c>
    </row>
    <row r="129" spans="1:14" x14ac:dyDescent="0.25">
      <c r="A129" s="22" t="s">
        <v>155</v>
      </c>
      <c r="B129" s="12">
        <f t="shared" ref="B129:H129" si="33">SUM(B125:B128)</f>
        <v>0</v>
      </c>
      <c r="C129" s="5">
        <f t="shared" si="33"/>
        <v>0</v>
      </c>
      <c r="D129" s="5">
        <f t="shared" si="33"/>
        <v>0</v>
      </c>
      <c r="E129" s="5">
        <f t="shared" si="33"/>
        <v>0</v>
      </c>
      <c r="F129" s="5">
        <f t="shared" si="33"/>
        <v>2030</v>
      </c>
      <c r="G129" s="5">
        <f t="shared" si="33"/>
        <v>0</v>
      </c>
      <c r="H129" s="13">
        <f t="shared" si="33"/>
        <v>2030</v>
      </c>
      <c r="I129" s="12">
        <f t="shared" ref="I129:N129" si="34">SUM(I125:I128)</f>
        <v>835669</v>
      </c>
      <c r="J129" s="5">
        <f t="shared" si="34"/>
        <v>7620</v>
      </c>
      <c r="K129" s="5">
        <f t="shared" si="34"/>
        <v>0</v>
      </c>
      <c r="L129" s="5">
        <f t="shared" si="34"/>
        <v>0</v>
      </c>
      <c r="M129" s="5">
        <f t="shared" si="34"/>
        <v>111333</v>
      </c>
      <c r="N129" s="13">
        <f t="shared" si="34"/>
        <v>954622</v>
      </c>
    </row>
    <row r="130" spans="1:14" x14ac:dyDescent="0.25">
      <c r="A130" s="24"/>
      <c r="B130" s="33"/>
      <c r="C130" s="34"/>
      <c r="D130" s="34"/>
      <c r="E130" s="34"/>
      <c r="F130" s="34"/>
      <c r="G130" s="34"/>
      <c r="H130" s="35"/>
      <c r="I130" s="33"/>
      <c r="J130" s="34"/>
      <c r="K130" s="34"/>
      <c r="L130" s="34"/>
      <c r="M130" s="34"/>
      <c r="N130" s="35"/>
    </row>
    <row r="131" spans="1:14" x14ac:dyDescent="0.25">
      <c r="A131" s="22" t="s">
        <v>174</v>
      </c>
      <c r="B131" s="33"/>
      <c r="C131" s="34"/>
      <c r="D131" s="34"/>
      <c r="E131" s="34"/>
      <c r="F131" s="34"/>
      <c r="G131" s="34"/>
      <c r="H131" s="35"/>
      <c r="I131" s="33"/>
      <c r="J131" s="34"/>
      <c r="K131" s="34"/>
      <c r="L131" s="34"/>
      <c r="M131" s="34"/>
      <c r="N131" s="35"/>
    </row>
    <row r="132" spans="1:14" x14ac:dyDescent="0.25">
      <c r="A132" s="25" t="s">
        <v>186</v>
      </c>
      <c r="B132" s="14">
        <v>0</v>
      </c>
      <c r="C132" s="6">
        <v>0</v>
      </c>
      <c r="D132" s="6">
        <v>0</v>
      </c>
      <c r="E132" s="6">
        <v>0</v>
      </c>
      <c r="F132" s="6">
        <v>139349</v>
      </c>
      <c r="G132" s="6">
        <v>0</v>
      </c>
      <c r="H132" s="15">
        <v>139349</v>
      </c>
      <c r="I132" s="14">
        <v>620136</v>
      </c>
      <c r="J132" s="6">
        <v>473</v>
      </c>
      <c r="K132" s="6">
        <v>0</v>
      </c>
      <c r="L132" s="6">
        <v>0</v>
      </c>
      <c r="M132" s="6">
        <v>125076</v>
      </c>
      <c r="N132" s="15">
        <v>745685</v>
      </c>
    </row>
    <row r="133" spans="1:14" x14ac:dyDescent="0.25">
      <c r="A133" s="25" t="s">
        <v>187</v>
      </c>
      <c r="B133" s="14" t="s">
        <v>194</v>
      </c>
      <c r="C133" s="6" t="s">
        <v>194</v>
      </c>
      <c r="D133" s="6" t="s">
        <v>194</v>
      </c>
      <c r="E133" s="6" t="s">
        <v>194</v>
      </c>
      <c r="F133" s="6" t="s">
        <v>194</v>
      </c>
      <c r="G133" s="6" t="s">
        <v>194</v>
      </c>
      <c r="H133" s="15" t="s">
        <v>194</v>
      </c>
      <c r="I133" s="14" t="s">
        <v>194</v>
      </c>
      <c r="J133" s="6" t="s">
        <v>194</v>
      </c>
      <c r="K133" s="6" t="s">
        <v>194</v>
      </c>
      <c r="L133" s="6" t="s">
        <v>194</v>
      </c>
      <c r="M133" s="6" t="s">
        <v>194</v>
      </c>
      <c r="N133" s="15" t="s">
        <v>194</v>
      </c>
    </row>
    <row r="134" spans="1:14" x14ac:dyDescent="0.25">
      <c r="A134" s="25" t="s">
        <v>188</v>
      </c>
      <c r="B134" s="14" t="s">
        <v>194</v>
      </c>
      <c r="C134" s="6" t="s">
        <v>194</v>
      </c>
      <c r="D134" s="6" t="s">
        <v>194</v>
      </c>
      <c r="E134" s="6" t="s">
        <v>194</v>
      </c>
      <c r="F134" s="6" t="s">
        <v>194</v>
      </c>
      <c r="G134" s="6" t="s">
        <v>194</v>
      </c>
      <c r="H134" s="15" t="s">
        <v>194</v>
      </c>
      <c r="I134" s="14" t="s">
        <v>194</v>
      </c>
      <c r="J134" s="6" t="s">
        <v>194</v>
      </c>
      <c r="K134" s="6" t="s">
        <v>194</v>
      </c>
      <c r="L134" s="6" t="s">
        <v>194</v>
      </c>
      <c r="M134" s="6" t="s">
        <v>194</v>
      </c>
      <c r="N134" s="15" t="s">
        <v>194</v>
      </c>
    </row>
    <row r="135" spans="1:14" x14ac:dyDescent="0.25">
      <c r="A135" s="25" t="s">
        <v>189</v>
      </c>
      <c r="B135" s="14" t="s">
        <v>194</v>
      </c>
      <c r="C135" s="6" t="s">
        <v>194</v>
      </c>
      <c r="D135" s="6" t="s">
        <v>194</v>
      </c>
      <c r="E135" s="6" t="s">
        <v>194</v>
      </c>
      <c r="F135" s="6" t="s">
        <v>194</v>
      </c>
      <c r="G135" s="6" t="s">
        <v>194</v>
      </c>
      <c r="H135" s="15" t="s">
        <v>194</v>
      </c>
      <c r="I135" s="14" t="s">
        <v>194</v>
      </c>
      <c r="J135" s="6" t="s">
        <v>194</v>
      </c>
      <c r="K135" s="6" t="s">
        <v>194</v>
      </c>
      <c r="L135" s="6" t="s">
        <v>194</v>
      </c>
      <c r="M135" s="6" t="s">
        <v>194</v>
      </c>
      <c r="N135" s="15" t="s">
        <v>194</v>
      </c>
    </row>
    <row r="136" spans="1:14" x14ac:dyDescent="0.25">
      <c r="A136" s="22" t="s">
        <v>155</v>
      </c>
      <c r="B136" s="12">
        <f t="shared" ref="B136:H136" si="35">SUM(B132:B135)</f>
        <v>0</v>
      </c>
      <c r="C136" s="5">
        <f t="shared" si="35"/>
        <v>0</v>
      </c>
      <c r="D136" s="5">
        <f t="shared" si="35"/>
        <v>0</v>
      </c>
      <c r="E136" s="5">
        <f t="shared" si="35"/>
        <v>0</v>
      </c>
      <c r="F136" s="5">
        <f t="shared" si="35"/>
        <v>139349</v>
      </c>
      <c r="G136" s="5">
        <f t="shared" si="35"/>
        <v>0</v>
      </c>
      <c r="H136" s="13">
        <f t="shared" si="35"/>
        <v>139349</v>
      </c>
      <c r="I136" s="12">
        <f t="shared" ref="I136:N136" si="36">SUM(I132:I135)</f>
        <v>620136</v>
      </c>
      <c r="J136" s="5">
        <f t="shared" si="36"/>
        <v>473</v>
      </c>
      <c r="K136" s="5">
        <f t="shared" si="36"/>
        <v>0</v>
      </c>
      <c r="L136" s="5">
        <f t="shared" si="36"/>
        <v>0</v>
      </c>
      <c r="M136" s="5">
        <f t="shared" si="36"/>
        <v>125076</v>
      </c>
      <c r="N136" s="13">
        <f t="shared" si="36"/>
        <v>745685</v>
      </c>
    </row>
    <row r="137" spans="1:14" x14ac:dyDescent="0.25">
      <c r="A137" s="24"/>
      <c r="B137" s="33"/>
      <c r="C137" s="34"/>
      <c r="D137" s="34"/>
      <c r="E137" s="34"/>
      <c r="F137" s="34"/>
      <c r="G137" s="34"/>
      <c r="H137" s="35"/>
      <c r="I137" s="33"/>
      <c r="J137" s="34"/>
      <c r="K137" s="34"/>
      <c r="L137" s="34"/>
      <c r="M137" s="34"/>
      <c r="N137" s="35"/>
    </row>
    <row r="138" spans="1:14" x14ac:dyDescent="0.25">
      <c r="A138" s="22" t="s">
        <v>175</v>
      </c>
      <c r="B138" s="33"/>
      <c r="C138" s="34"/>
      <c r="D138" s="34"/>
      <c r="E138" s="34"/>
      <c r="F138" s="34"/>
      <c r="G138" s="34"/>
      <c r="H138" s="35"/>
      <c r="I138" s="33"/>
      <c r="J138" s="34"/>
      <c r="K138" s="34"/>
      <c r="L138" s="34"/>
      <c r="M138" s="34"/>
      <c r="N138" s="35"/>
    </row>
    <row r="139" spans="1:14" x14ac:dyDescent="0.25">
      <c r="A139" s="25" t="s">
        <v>186</v>
      </c>
      <c r="B139" s="14">
        <v>0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  <c r="H139" s="15">
        <v>0</v>
      </c>
      <c r="I139" s="14">
        <v>0</v>
      </c>
      <c r="J139" s="6">
        <v>0</v>
      </c>
      <c r="K139" s="6">
        <v>0</v>
      </c>
      <c r="L139" s="6">
        <v>0</v>
      </c>
      <c r="M139" s="6">
        <v>0</v>
      </c>
      <c r="N139" s="15">
        <v>0</v>
      </c>
    </row>
    <row r="140" spans="1:14" x14ac:dyDescent="0.25">
      <c r="A140" s="25" t="s">
        <v>187</v>
      </c>
      <c r="B140" s="14" t="s">
        <v>194</v>
      </c>
      <c r="C140" s="6" t="s">
        <v>194</v>
      </c>
      <c r="D140" s="6" t="s">
        <v>194</v>
      </c>
      <c r="E140" s="6" t="s">
        <v>194</v>
      </c>
      <c r="F140" s="6" t="s">
        <v>194</v>
      </c>
      <c r="G140" s="6" t="s">
        <v>194</v>
      </c>
      <c r="H140" s="15" t="s">
        <v>194</v>
      </c>
      <c r="I140" s="14" t="s">
        <v>194</v>
      </c>
      <c r="J140" s="6" t="s">
        <v>194</v>
      </c>
      <c r="K140" s="6" t="s">
        <v>194</v>
      </c>
      <c r="L140" s="6" t="s">
        <v>194</v>
      </c>
      <c r="M140" s="6" t="s">
        <v>194</v>
      </c>
      <c r="N140" s="15" t="s">
        <v>194</v>
      </c>
    </row>
    <row r="141" spans="1:14" x14ac:dyDescent="0.25">
      <c r="A141" s="25" t="s">
        <v>188</v>
      </c>
      <c r="B141" s="14" t="s">
        <v>194</v>
      </c>
      <c r="C141" s="6" t="s">
        <v>194</v>
      </c>
      <c r="D141" s="6" t="s">
        <v>194</v>
      </c>
      <c r="E141" s="6" t="s">
        <v>194</v>
      </c>
      <c r="F141" s="6" t="s">
        <v>194</v>
      </c>
      <c r="G141" s="6" t="s">
        <v>194</v>
      </c>
      <c r="H141" s="15" t="s">
        <v>194</v>
      </c>
      <c r="I141" s="14" t="s">
        <v>194</v>
      </c>
      <c r="J141" s="6" t="s">
        <v>194</v>
      </c>
      <c r="K141" s="6" t="s">
        <v>194</v>
      </c>
      <c r="L141" s="6" t="s">
        <v>194</v>
      </c>
      <c r="M141" s="6" t="s">
        <v>194</v>
      </c>
      <c r="N141" s="15" t="s">
        <v>194</v>
      </c>
    </row>
    <row r="142" spans="1:14" x14ac:dyDescent="0.25">
      <c r="A142" s="25" t="s">
        <v>189</v>
      </c>
      <c r="B142" s="14" t="s">
        <v>194</v>
      </c>
      <c r="C142" s="6" t="s">
        <v>194</v>
      </c>
      <c r="D142" s="6" t="s">
        <v>194</v>
      </c>
      <c r="E142" s="6" t="s">
        <v>194</v>
      </c>
      <c r="F142" s="6" t="s">
        <v>194</v>
      </c>
      <c r="G142" s="6" t="s">
        <v>194</v>
      </c>
      <c r="H142" s="15" t="s">
        <v>194</v>
      </c>
      <c r="I142" s="14" t="s">
        <v>194</v>
      </c>
      <c r="J142" s="6" t="s">
        <v>194</v>
      </c>
      <c r="K142" s="6" t="s">
        <v>194</v>
      </c>
      <c r="L142" s="6" t="s">
        <v>194</v>
      </c>
      <c r="M142" s="6" t="s">
        <v>194</v>
      </c>
      <c r="N142" s="15" t="s">
        <v>194</v>
      </c>
    </row>
    <row r="143" spans="1:14" x14ac:dyDescent="0.25">
      <c r="A143" s="22" t="s">
        <v>155</v>
      </c>
      <c r="B143" s="12">
        <f t="shared" ref="B143:H143" si="37">SUM(B139:B142)</f>
        <v>0</v>
      </c>
      <c r="C143" s="5">
        <f t="shared" si="37"/>
        <v>0</v>
      </c>
      <c r="D143" s="5">
        <f t="shared" si="37"/>
        <v>0</v>
      </c>
      <c r="E143" s="5">
        <f t="shared" si="37"/>
        <v>0</v>
      </c>
      <c r="F143" s="5">
        <f t="shared" si="37"/>
        <v>0</v>
      </c>
      <c r="G143" s="5">
        <f t="shared" si="37"/>
        <v>0</v>
      </c>
      <c r="H143" s="13">
        <f t="shared" si="37"/>
        <v>0</v>
      </c>
      <c r="I143" s="12">
        <f t="shared" ref="I143:N143" si="38">SUM(I139:I142)</f>
        <v>0</v>
      </c>
      <c r="J143" s="5">
        <f t="shared" si="38"/>
        <v>0</v>
      </c>
      <c r="K143" s="5">
        <f t="shared" si="38"/>
        <v>0</v>
      </c>
      <c r="L143" s="5">
        <f t="shared" si="38"/>
        <v>0</v>
      </c>
      <c r="M143" s="5">
        <f t="shared" si="38"/>
        <v>0</v>
      </c>
      <c r="N143" s="13">
        <f t="shared" si="38"/>
        <v>0</v>
      </c>
    </row>
    <row r="144" spans="1:14" x14ac:dyDescent="0.25">
      <c r="A144" s="24"/>
      <c r="B144" s="33"/>
      <c r="C144" s="34"/>
      <c r="D144" s="34"/>
      <c r="E144" s="34"/>
      <c r="F144" s="34"/>
      <c r="G144" s="34"/>
      <c r="H144" s="35"/>
      <c r="I144" s="33"/>
      <c r="J144" s="34"/>
      <c r="K144" s="34"/>
      <c r="L144" s="34"/>
      <c r="M144" s="34"/>
      <c r="N144" s="35"/>
    </row>
    <row r="145" spans="1:14" x14ac:dyDescent="0.25">
      <c r="A145" s="22" t="s">
        <v>176</v>
      </c>
      <c r="B145" s="33"/>
      <c r="C145" s="34"/>
      <c r="D145" s="34"/>
      <c r="E145" s="34"/>
      <c r="F145" s="34"/>
      <c r="G145" s="34"/>
      <c r="H145" s="35"/>
      <c r="I145" s="33"/>
      <c r="J145" s="34"/>
      <c r="K145" s="34"/>
      <c r="L145" s="34"/>
      <c r="M145" s="34"/>
      <c r="N145" s="35"/>
    </row>
    <row r="146" spans="1:14" x14ac:dyDescent="0.25">
      <c r="A146" s="25" t="s">
        <v>186</v>
      </c>
      <c r="B146" s="14">
        <v>0</v>
      </c>
      <c r="C146" s="6">
        <v>0</v>
      </c>
      <c r="D146" s="6">
        <v>0</v>
      </c>
      <c r="E146" s="6">
        <v>0</v>
      </c>
      <c r="F146" s="6">
        <v>0</v>
      </c>
      <c r="G146" s="6">
        <v>0</v>
      </c>
      <c r="H146" s="15">
        <v>0</v>
      </c>
      <c r="I146" s="14">
        <v>0</v>
      </c>
      <c r="J146" s="6">
        <v>0</v>
      </c>
      <c r="K146" s="6">
        <v>0</v>
      </c>
      <c r="L146" s="6">
        <v>0</v>
      </c>
      <c r="M146" s="6">
        <v>0</v>
      </c>
      <c r="N146" s="15">
        <v>0</v>
      </c>
    </row>
    <row r="147" spans="1:14" x14ac:dyDescent="0.25">
      <c r="A147" s="25" t="s">
        <v>187</v>
      </c>
      <c r="B147" s="14" t="s">
        <v>194</v>
      </c>
      <c r="C147" s="6" t="s">
        <v>194</v>
      </c>
      <c r="D147" s="6" t="s">
        <v>194</v>
      </c>
      <c r="E147" s="6" t="s">
        <v>194</v>
      </c>
      <c r="F147" s="6" t="s">
        <v>194</v>
      </c>
      <c r="G147" s="6" t="s">
        <v>194</v>
      </c>
      <c r="H147" s="15" t="s">
        <v>194</v>
      </c>
      <c r="I147" s="14" t="s">
        <v>194</v>
      </c>
      <c r="J147" s="6" t="s">
        <v>194</v>
      </c>
      <c r="K147" s="6" t="s">
        <v>194</v>
      </c>
      <c r="L147" s="6" t="s">
        <v>194</v>
      </c>
      <c r="M147" s="6" t="s">
        <v>194</v>
      </c>
      <c r="N147" s="15" t="s">
        <v>194</v>
      </c>
    </row>
    <row r="148" spans="1:14" x14ac:dyDescent="0.25">
      <c r="A148" s="25" t="s">
        <v>188</v>
      </c>
      <c r="B148" s="14" t="s">
        <v>194</v>
      </c>
      <c r="C148" s="6" t="s">
        <v>194</v>
      </c>
      <c r="D148" s="6" t="s">
        <v>194</v>
      </c>
      <c r="E148" s="6" t="s">
        <v>194</v>
      </c>
      <c r="F148" s="6" t="s">
        <v>194</v>
      </c>
      <c r="G148" s="6" t="s">
        <v>194</v>
      </c>
      <c r="H148" s="15" t="s">
        <v>194</v>
      </c>
      <c r="I148" s="14" t="s">
        <v>194</v>
      </c>
      <c r="J148" s="6" t="s">
        <v>194</v>
      </c>
      <c r="K148" s="6" t="s">
        <v>194</v>
      </c>
      <c r="L148" s="6" t="s">
        <v>194</v>
      </c>
      <c r="M148" s="6" t="s">
        <v>194</v>
      </c>
      <c r="N148" s="15" t="s">
        <v>194</v>
      </c>
    </row>
    <row r="149" spans="1:14" x14ac:dyDescent="0.25">
      <c r="A149" s="25" t="s">
        <v>189</v>
      </c>
      <c r="B149" s="14" t="s">
        <v>194</v>
      </c>
      <c r="C149" s="6" t="s">
        <v>194</v>
      </c>
      <c r="D149" s="6" t="s">
        <v>194</v>
      </c>
      <c r="E149" s="6" t="s">
        <v>194</v>
      </c>
      <c r="F149" s="6" t="s">
        <v>194</v>
      </c>
      <c r="G149" s="6" t="s">
        <v>194</v>
      </c>
      <c r="H149" s="15" t="s">
        <v>194</v>
      </c>
      <c r="I149" s="14" t="s">
        <v>194</v>
      </c>
      <c r="J149" s="6" t="s">
        <v>194</v>
      </c>
      <c r="K149" s="6" t="s">
        <v>194</v>
      </c>
      <c r="L149" s="6" t="s">
        <v>194</v>
      </c>
      <c r="M149" s="6" t="s">
        <v>194</v>
      </c>
      <c r="N149" s="15" t="s">
        <v>194</v>
      </c>
    </row>
    <row r="150" spans="1:14" x14ac:dyDescent="0.25">
      <c r="A150" s="22" t="s">
        <v>155</v>
      </c>
      <c r="B150" s="12">
        <f t="shared" ref="B150:H150" si="39">SUM(B146:B149)</f>
        <v>0</v>
      </c>
      <c r="C150" s="5">
        <f t="shared" si="39"/>
        <v>0</v>
      </c>
      <c r="D150" s="5">
        <f t="shared" si="39"/>
        <v>0</v>
      </c>
      <c r="E150" s="5">
        <f t="shared" si="39"/>
        <v>0</v>
      </c>
      <c r="F150" s="5">
        <f t="shared" si="39"/>
        <v>0</v>
      </c>
      <c r="G150" s="5">
        <f t="shared" si="39"/>
        <v>0</v>
      </c>
      <c r="H150" s="13">
        <f t="shared" si="39"/>
        <v>0</v>
      </c>
      <c r="I150" s="12">
        <f t="shared" ref="I150:N150" si="40">SUM(I146:I149)</f>
        <v>0</v>
      </c>
      <c r="J150" s="5">
        <f t="shared" si="40"/>
        <v>0</v>
      </c>
      <c r="K150" s="5">
        <f t="shared" si="40"/>
        <v>0</v>
      </c>
      <c r="L150" s="5">
        <f t="shared" si="40"/>
        <v>0</v>
      </c>
      <c r="M150" s="5">
        <f t="shared" si="40"/>
        <v>0</v>
      </c>
      <c r="N150" s="13">
        <f t="shared" si="40"/>
        <v>0</v>
      </c>
    </row>
    <row r="151" spans="1:14" x14ac:dyDescent="0.25">
      <c r="A151" s="24"/>
      <c r="B151" s="33"/>
      <c r="C151" s="34"/>
      <c r="D151" s="34"/>
      <c r="E151" s="34"/>
      <c r="F151" s="34"/>
      <c r="G151" s="34"/>
      <c r="H151" s="35"/>
      <c r="I151" s="33"/>
      <c r="J151" s="34"/>
      <c r="K151" s="34"/>
      <c r="L151" s="34"/>
      <c r="M151" s="34"/>
      <c r="N151" s="35"/>
    </row>
    <row r="152" spans="1:14" x14ac:dyDescent="0.25">
      <c r="A152" s="22" t="s">
        <v>177</v>
      </c>
      <c r="B152" s="33"/>
      <c r="C152" s="34"/>
      <c r="D152" s="34"/>
      <c r="E152" s="34"/>
      <c r="F152" s="34"/>
      <c r="G152" s="34"/>
      <c r="H152" s="35"/>
      <c r="I152" s="33"/>
      <c r="J152" s="34"/>
      <c r="K152" s="34"/>
      <c r="L152" s="34"/>
      <c r="M152" s="34"/>
      <c r="N152" s="35"/>
    </row>
    <row r="153" spans="1:14" x14ac:dyDescent="0.25">
      <c r="A153" s="25" t="s">
        <v>186</v>
      </c>
      <c r="B153" s="14">
        <v>0</v>
      </c>
      <c r="C153" s="6">
        <v>0</v>
      </c>
      <c r="D153" s="6">
        <v>0</v>
      </c>
      <c r="E153" s="6">
        <v>0</v>
      </c>
      <c r="F153" s="6">
        <v>0</v>
      </c>
      <c r="G153" s="6">
        <v>0</v>
      </c>
      <c r="H153" s="15">
        <v>0</v>
      </c>
      <c r="I153" s="14">
        <v>0</v>
      </c>
      <c r="J153" s="6">
        <v>0</v>
      </c>
      <c r="K153" s="6">
        <v>0</v>
      </c>
      <c r="L153" s="6">
        <v>0</v>
      </c>
      <c r="M153" s="6">
        <v>0</v>
      </c>
      <c r="N153" s="15">
        <v>0</v>
      </c>
    </row>
    <row r="154" spans="1:14" x14ac:dyDescent="0.25">
      <c r="A154" s="25" t="s">
        <v>187</v>
      </c>
      <c r="B154" s="14" t="s">
        <v>194</v>
      </c>
      <c r="C154" s="6" t="s">
        <v>194</v>
      </c>
      <c r="D154" s="6" t="s">
        <v>194</v>
      </c>
      <c r="E154" s="6" t="s">
        <v>194</v>
      </c>
      <c r="F154" s="6" t="s">
        <v>194</v>
      </c>
      <c r="G154" s="6" t="s">
        <v>194</v>
      </c>
      <c r="H154" s="15" t="s">
        <v>194</v>
      </c>
      <c r="I154" s="14" t="s">
        <v>194</v>
      </c>
      <c r="J154" s="6" t="s">
        <v>194</v>
      </c>
      <c r="K154" s="6" t="s">
        <v>194</v>
      </c>
      <c r="L154" s="6" t="s">
        <v>194</v>
      </c>
      <c r="M154" s="6" t="s">
        <v>194</v>
      </c>
      <c r="N154" s="15" t="s">
        <v>194</v>
      </c>
    </row>
    <row r="155" spans="1:14" x14ac:dyDescent="0.25">
      <c r="A155" s="25" t="s">
        <v>188</v>
      </c>
      <c r="B155" s="14" t="s">
        <v>194</v>
      </c>
      <c r="C155" s="6" t="s">
        <v>194</v>
      </c>
      <c r="D155" s="6" t="s">
        <v>194</v>
      </c>
      <c r="E155" s="6" t="s">
        <v>194</v>
      </c>
      <c r="F155" s="6" t="s">
        <v>194</v>
      </c>
      <c r="G155" s="6" t="s">
        <v>194</v>
      </c>
      <c r="H155" s="15" t="s">
        <v>194</v>
      </c>
      <c r="I155" s="14" t="s">
        <v>194</v>
      </c>
      <c r="J155" s="6" t="s">
        <v>194</v>
      </c>
      <c r="K155" s="6" t="s">
        <v>194</v>
      </c>
      <c r="L155" s="6" t="s">
        <v>194</v>
      </c>
      <c r="M155" s="6" t="s">
        <v>194</v>
      </c>
      <c r="N155" s="15" t="s">
        <v>194</v>
      </c>
    </row>
    <row r="156" spans="1:14" x14ac:dyDescent="0.25">
      <c r="A156" s="25" t="s">
        <v>189</v>
      </c>
      <c r="B156" s="14" t="s">
        <v>194</v>
      </c>
      <c r="C156" s="6" t="s">
        <v>194</v>
      </c>
      <c r="D156" s="6" t="s">
        <v>194</v>
      </c>
      <c r="E156" s="6" t="s">
        <v>194</v>
      </c>
      <c r="F156" s="6" t="s">
        <v>194</v>
      </c>
      <c r="G156" s="6" t="s">
        <v>194</v>
      </c>
      <c r="H156" s="15" t="s">
        <v>194</v>
      </c>
      <c r="I156" s="14" t="s">
        <v>194</v>
      </c>
      <c r="J156" s="6" t="s">
        <v>194</v>
      </c>
      <c r="K156" s="6" t="s">
        <v>194</v>
      </c>
      <c r="L156" s="6" t="s">
        <v>194</v>
      </c>
      <c r="M156" s="6" t="s">
        <v>194</v>
      </c>
      <c r="N156" s="15" t="s">
        <v>194</v>
      </c>
    </row>
    <row r="157" spans="1:14" x14ac:dyDescent="0.25">
      <c r="A157" s="22" t="s">
        <v>155</v>
      </c>
      <c r="B157" s="12">
        <f t="shared" ref="B157:H157" si="41">SUM(B153:B156)</f>
        <v>0</v>
      </c>
      <c r="C157" s="5">
        <f t="shared" si="41"/>
        <v>0</v>
      </c>
      <c r="D157" s="5">
        <f t="shared" si="41"/>
        <v>0</v>
      </c>
      <c r="E157" s="5">
        <f t="shared" si="41"/>
        <v>0</v>
      </c>
      <c r="F157" s="5">
        <f t="shared" si="41"/>
        <v>0</v>
      </c>
      <c r="G157" s="5">
        <f t="shared" si="41"/>
        <v>0</v>
      </c>
      <c r="H157" s="13">
        <f t="shared" si="41"/>
        <v>0</v>
      </c>
      <c r="I157" s="12">
        <f t="shared" ref="I157:N157" si="42">SUM(I153:I156)</f>
        <v>0</v>
      </c>
      <c r="J157" s="5">
        <f t="shared" si="42"/>
        <v>0</v>
      </c>
      <c r="K157" s="5">
        <f t="shared" si="42"/>
        <v>0</v>
      </c>
      <c r="L157" s="5">
        <f t="shared" si="42"/>
        <v>0</v>
      </c>
      <c r="M157" s="5">
        <f t="shared" si="42"/>
        <v>0</v>
      </c>
      <c r="N157" s="13">
        <f t="shared" si="42"/>
        <v>0</v>
      </c>
    </row>
    <row r="158" spans="1:14" x14ac:dyDescent="0.25">
      <c r="A158" s="24"/>
      <c r="B158" s="33"/>
      <c r="C158" s="34"/>
      <c r="D158" s="34"/>
      <c r="E158" s="34"/>
      <c r="F158" s="34"/>
      <c r="G158" s="34"/>
      <c r="H158" s="35"/>
      <c r="I158" s="33"/>
      <c r="J158" s="34"/>
      <c r="K158" s="34"/>
      <c r="L158" s="34"/>
      <c r="M158" s="34"/>
      <c r="N158" s="35"/>
    </row>
    <row r="159" spans="1:14" x14ac:dyDescent="0.25">
      <c r="A159" s="22" t="s">
        <v>178</v>
      </c>
      <c r="B159" s="33"/>
      <c r="C159" s="34"/>
      <c r="D159" s="34"/>
      <c r="E159" s="34"/>
      <c r="F159" s="34"/>
      <c r="G159" s="34"/>
      <c r="H159" s="35"/>
      <c r="I159" s="33"/>
      <c r="J159" s="34"/>
      <c r="K159" s="34"/>
      <c r="L159" s="34"/>
      <c r="M159" s="34"/>
      <c r="N159" s="35"/>
    </row>
    <row r="160" spans="1:14" x14ac:dyDescent="0.25">
      <c r="A160" s="25" t="s">
        <v>186</v>
      </c>
      <c r="B160" s="14">
        <v>0</v>
      </c>
      <c r="C160" s="6">
        <v>0</v>
      </c>
      <c r="D160" s="6">
        <v>0</v>
      </c>
      <c r="E160" s="6">
        <v>0</v>
      </c>
      <c r="F160" s="6">
        <v>0</v>
      </c>
      <c r="G160" s="6">
        <v>0</v>
      </c>
      <c r="H160" s="15">
        <v>0</v>
      </c>
      <c r="I160" s="14">
        <v>0</v>
      </c>
      <c r="J160" s="6">
        <v>0</v>
      </c>
      <c r="K160" s="6">
        <v>0</v>
      </c>
      <c r="L160" s="6">
        <v>0</v>
      </c>
      <c r="M160" s="6">
        <v>0</v>
      </c>
      <c r="N160" s="15">
        <v>0</v>
      </c>
    </row>
    <row r="161" spans="1:14" x14ac:dyDescent="0.25">
      <c r="A161" s="25" t="s">
        <v>187</v>
      </c>
      <c r="B161" s="14" t="s">
        <v>194</v>
      </c>
      <c r="C161" s="6" t="s">
        <v>194</v>
      </c>
      <c r="D161" s="6" t="s">
        <v>194</v>
      </c>
      <c r="E161" s="6" t="s">
        <v>194</v>
      </c>
      <c r="F161" s="6" t="s">
        <v>194</v>
      </c>
      <c r="G161" s="6" t="s">
        <v>194</v>
      </c>
      <c r="H161" s="15" t="s">
        <v>194</v>
      </c>
      <c r="I161" s="14" t="s">
        <v>194</v>
      </c>
      <c r="J161" s="6" t="s">
        <v>194</v>
      </c>
      <c r="K161" s="6" t="s">
        <v>194</v>
      </c>
      <c r="L161" s="6" t="s">
        <v>194</v>
      </c>
      <c r="M161" s="6" t="s">
        <v>194</v>
      </c>
      <c r="N161" s="15" t="s">
        <v>194</v>
      </c>
    </row>
    <row r="162" spans="1:14" x14ac:dyDescent="0.25">
      <c r="A162" s="25" t="s">
        <v>188</v>
      </c>
      <c r="B162" s="14" t="s">
        <v>194</v>
      </c>
      <c r="C162" s="6" t="s">
        <v>194</v>
      </c>
      <c r="D162" s="6" t="s">
        <v>194</v>
      </c>
      <c r="E162" s="6" t="s">
        <v>194</v>
      </c>
      <c r="F162" s="6" t="s">
        <v>194</v>
      </c>
      <c r="G162" s="6" t="s">
        <v>194</v>
      </c>
      <c r="H162" s="15" t="s">
        <v>194</v>
      </c>
      <c r="I162" s="14" t="s">
        <v>194</v>
      </c>
      <c r="J162" s="6" t="s">
        <v>194</v>
      </c>
      <c r="K162" s="6" t="s">
        <v>194</v>
      </c>
      <c r="L162" s="6" t="s">
        <v>194</v>
      </c>
      <c r="M162" s="6" t="s">
        <v>194</v>
      </c>
      <c r="N162" s="15" t="s">
        <v>194</v>
      </c>
    </row>
    <row r="163" spans="1:14" x14ac:dyDescent="0.25">
      <c r="A163" s="25" t="s">
        <v>189</v>
      </c>
      <c r="B163" s="14" t="s">
        <v>194</v>
      </c>
      <c r="C163" s="6" t="s">
        <v>194</v>
      </c>
      <c r="D163" s="6" t="s">
        <v>194</v>
      </c>
      <c r="E163" s="6" t="s">
        <v>194</v>
      </c>
      <c r="F163" s="6" t="s">
        <v>194</v>
      </c>
      <c r="G163" s="6" t="s">
        <v>194</v>
      </c>
      <c r="H163" s="15" t="s">
        <v>194</v>
      </c>
      <c r="I163" s="14" t="s">
        <v>194</v>
      </c>
      <c r="J163" s="6" t="s">
        <v>194</v>
      </c>
      <c r="K163" s="6" t="s">
        <v>194</v>
      </c>
      <c r="L163" s="6" t="s">
        <v>194</v>
      </c>
      <c r="M163" s="6" t="s">
        <v>194</v>
      </c>
      <c r="N163" s="15" t="s">
        <v>194</v>
      </c>
    </row>
    <row r="164" spans="1:14" x14ac:dyDescent="0.25">
      <c r="A164" s="22" t="s">
        <v>155</v>
      </c>
      <c r="B164" s="12">
        <f t="shared" ref="B164:H164" si="43">SUM(B160:B163)</f>
        <v>0</v>
      </c>
      <c r="C164" s="5">
        <f t="shared" si="43"/>
        <v>0</v>
      </c>
      <c r="D164" s="5">
        <f t="shared" si="43"/>
        <v>0</v>
      </c>
      <c r="E164" s="5">
        <f t="shared" si="43"/>
        <v>0</v>
      </c>
      <c r="F164" s="5">
        <f t="shared" si="43"/>
        <v>0</v>
      </c>
      <c r="G164" s="5">
        <f t="shared" si="43"/>
        <v>0</v>
      </c>
      <c r="H164" s="13">
        <f t="shared" si="43"/>
        <v>0</v>
      </c>
      <c r="I164" s="12">
        <f t="shared" ref="I164:N164" si="44">SUM(I160:I163)</f>
        <v>0</v>
      </c>
      <c r="J164" s="5">
        <f t="shared" si="44"/>
        <v>0</v>
      </c>
      <c r="K164" s="5">
        <f t="shared" si="44"/>
        <v>0</v>
      </c>
      <c r="L164" s="5">
        <f t="shared" si="44"/>
        <v>0</v>
      </c>
      <c r="M164" s="5">
        <f t="shared" si="44"/>
        <v>0</v>
      </c>
      <c r="N164" s="13">
        <f t="shared" si="44"/>
        <v>0</v>
      </c>
    </row>
    <row r="165" spans="1:14" x14ac:dyDescent="0.25">
      <c r="A165" s="24"/>
      <c r="B165" s="33"/>
      <c r="C165" s="34"/>
      <c r="D165" s="34"/>
      <c r="E165" s="34"/>
      <c r="F165" s="34"/>
      <c r="G165" s="34"/>
      <c r="H165" s="35"/>
      <c r="I165" s="33"/>
      <c r="J165" s="34"/>
      <c r="K165" s="34"/>
      <c r="L165" s="34"/>
      <c r="M165" s="34"/>
      <c r="N165" s="35"/>
    </row>
    <row r="166" spans="1:14" x14ac:dyDescent="0.25">
      <c r="A166" s="22" t="s">
        <v>179</v>
      </c>
      <c r="B166" s="33"/>
      <c r="C166" s="34"/>
      <c r="D166" s="34"/>
      <c r="E166" s="34"/>
      <c r="F166" s="34"/>
      <c r="G166" s="34"/>
      <c r="H166" s="35"/>
      <c r="I166" s="33"/>
      <c r="J166" s="34"/>
      <c r="K166" s="34"/>
      <c r="L166" s="34"/>
      <c r="M166" s="34"/>
      <c r="N166" s="35"/>
    </row>
    <row r="167" spans="1:14" x14ac:dyDescent="0.25">
      <c r="A167" s="25" t="s">
        <v>186</v>
      </c>
      <c r="B167" s="14">
        <v>0</v>
      </c>
      <c r="C167" s="6">
        <v>0</v>
      </c>
      <c r="D167" s="6">
        <v>0</v>
      </c>
      <c r="E167" s="6">
        <v>0</v>
      </c>
      <c r="F167" s="6">
        <v>0</v>
      </c>
      <c r="G167" s="6">
        <v>0</v>
      </c>
      <c r="H167" s="15">
        <v>0</v>
      </c>
      <c r="I167" s="14">
        <v>0</v>
      </c>
      <c r="J167" s="6">
        <v>0</v>
      </c>
      <c r="K167" s="6">
        <v>0</v>
      </c>
      <c r="L167" s="6">
        <v>0</v>
      </c>
      <c r="M167" s="6">
        <v>0</v>
      </c>
      <c r="N167" s="15">
        <v>0</v>
      </c>
    </row>
    <row r="168" spans="1:14" x14ac:dyDescent="0.25">
      <c r="A168" s="25" t="s">
        <v>187</v>
      </c>
      <c r="B168" s="14" t="s">
        <v>194</v>
      </c>
      <c r="C168" s="6" t="s">
        <v>194</v>
      </c>
      <c r="D168" s="6" t="s">
        <v>194</v>
      </c>
      <c r="E168" s="6" t="s">
        <v>194</v>
      </c>
      <c r="F168" s="6" t="s">
        <v>194</v>
      </c>
      <c r="G168" s="6" t="s">
        <v>194</v>
      </c>
      <c r="H168" s="15" t="s">
        <v>194</v>
      </c>
      <c r="I168" s="14" t="s">
        <v>194</v>
      </c>
      <c r="J168" s="6" t="s">
        <v>194</v>
      </c>
      <c r="K168" s="6" t="s">
        <v>194</v>
      </c>
      <c r="L168" s="6" t="s">
        <v>194</v>
      </c>
      <c r="M168" s="6" t="s">
        <v>194</v>
      </c>
      <c r="N168" s="15" t="s">
        <v>194</v>
      </c>
    </row>
    <row r="169" spans="1:14" x14ac:dyDescent="0.25">
      <c r="A169" s="25" t="s">
        <v>188</v>
      </c>
      <c r="B169" s="14" t="s">
        <v>194</v>
      </c>
      <c r="C169" s="6" t="s">
        <v>194</v>
      </c>
      <c r="D169" s="6" t="s">
        <v>194</v>
      </c>
      <c r="E169" s="6" t="s">
        <v>194</v>
      </c>
      <c r="F169" s="6" t="s">
        <v>194</v>
      </c>
      <c r="G169" s="6" t="s">
        <v>194</v>
      </c>
      <c r="H169" s="15" t="s">
        <v>194</v>
      </c>
      <c r="I169" s="14" t="s">
        <v>194</v>
      </c>
      <c r="J169" s="6" t="s">
        <v>194</v>
      </c>
      <c r="K169" s="6" t="s">
        <v>194</v>
      </c>
      <c r="L169" s="6" t="s">
        <v>194</v>
      </c>
      <c r="M169" s="6" t="s">
        <v>194</v>
      </c>
      <c r="N169" s="15" t="s">
        <v>194</v>
      </c>
    </row>
    <row r="170" spans="1:14" x14ac:dyDescent="0.25">
      <c r="A170" s="25" t="s">
        <v>189</v>
      </c>
      <c r="B170" s="14" t="s">
        <v>194</v>
      </c>
      <c r="C170" s="6" t="s">
        <v>194</v>
      </c>
      <c r="D170" s="6" t="s">
        <v>194</v>
      </c>
      <c r="E170" s="6" t="s">
        <v>194</v>
      </c>
      <c r="F170" s="6" t="s">
        <v>194</v>
      </c>
      <c r="G170" s="6" t="s">
        <v>194</v>
      </c>
      <c r="H170" s="15" t="s">
        <v>194</v>
      </c>
      <c r="I170" s="14" t="s">
        <v>194</v>
      </c>
      <c r="J170" s="6" t="s">
        <v>194</v>
      </c>
      <c r="K170" s="6" t="s">
        <v>194</v>
      </c>
      <c r="L170" s="6" t="s">
        <v>194</v>
      </c>
      <c r="M170" s="6" t="s">
        <v>194</v>
      </c>
      <c r="N170" s="15" t="s">
        <v>194</v>
      </c>
    </row>
    <row r="171" spans="1:14" x14ac:dyDescent="0.25">
      <c r="A171" s="22" t="s">
        <v>155</v>
      </c>
      <c r="B171" s="12">
        <f t="shared" ref="B171:H171" si="45">SUM(B167:B170)</f>
        <v>0</v>
      </c>
      <c r="C171" s="5">
        <f t="shared" si="45"/>
        <v>0</v>
      </c>
      <c r="D171" s="5">
        <f t="shared" si="45"/>
        <v>0</v>
      </c>
      <c r="E171" s="5">
        <f t="shared" si="45"/>
        <v>0</v>
      </c>
      <c r="F171" s="5">
        <f t="shared" si="45"/>
        <v>0</v>
      </c>
      <c r="G171" s="5">
        <f t="shared" si="45"/>
        <v>0</v>
      </c>
      <c r="H171" s="13">
        <f t="shared" si="45"/>
        <v>0</v>
      </c>
      <c r="I171" s="12">
        <f t="shared" ref="I171:N171" si="46">SUM(I167:I170)</f>
        <v>0</v>
      </c>
      <c r="J171" s="5">
        <f t="shared" si="46"/>
        <v>0</v>
      </c>
      <c r="K171" s="5">
        <f t="shared" si="46"/>
        <v>0</v>
      </c>
      <c r="L171" s="5">
        <f t="shared" si="46"/>
        <v>0</v>
      </c>
      <c r="M171" s="5">
        <f t="shared" si="46"/>
        <v>0</v>
      </c>
      <c r="N171" s="13">
        <f t="shared" si="46"/>
        <v>0</v>
      </c>
    </row>
    <row r="172" spans="1:14" x14ac:dyDescent="0.25">
      <c r="A172" s="24"/>
      <c r="B172" s="33"/>
      <c r="C172" s="34"/>
      <c r="D172" s="34"/>
      <c r="E172" s="34"/>
      <c r="F172" s="34"/>
      <c r="G172" s="34"/>
      <c r="H172" s="35"/>
      <c r="I172" s="33"/>
      <c r="J172" s="34"/>
      <c r="K172" s="34"/>
      <c r="L172" s="34"/>
      <c r="M172" s="34"/>
      <c r="N172" s="35"/>
    </row>
    <row r="173" spans="1:14" x14ac:dyDescent="0.25">
      <c r="A173" s="22" t="s">
        <v>180</v>
      </c>
      <c r="B173" s="33"/>
      <c r="C173" s="34"/>
      <c r="D173" s="34"/>
      <c r="E173" s="34"/>
      <c r="F173" s="34"/>
      <c r="G173" s="34"/>
      <c r="H173" s="35"/>
      <c r="I173" s="33"/>
      <c r="J173" s="34"/>
      <c r="K173" s="34"/>
      <c r="L173" s="34"/>
      <c r="M173" s="34"/>
      <c r="N173" s="35"/>
    </row>
    <row r="174" spans="1:14" x14ac:dyDescent="0.25">
      <c r="A174" s="25" t="s">
        <v>186</v>
      </c>
      <c r="B174" s="14" t="s">
        <v>193</v>
      </c>
      <c r="C174" s="6" t="s">
        <v>193</v>
      </c>
      <c r="D174" s="6" t="s">
        <v>193</v>
      </c>
      <c r="E174" s="6" t="s">
        <v>193</v>
      </c>
      <c r="F174" s="6" t="s">
        <v>193</v>
      </c>
      <c r="G174" s="6" t="s">
        <v>193</v>
      </c>
      <c r="H174" s="15" t="s">
        <v>193</v>
      </c>
      <c r="I174" s="14" t="s">
        <v>193</v>
      </c>
      <c r="J174" s="6" t="s">
        <v>193</v>
      </c>
      <c r="K174" s="6" t="s">
        <v>193</v>
      </c>
      <c r="L174" s="6" t="s">
        <v>193</v>
      </c>
      <c r="M174" s="6" t="s">
        <v>193</v>
      </c>
      <c r="N174" s="15" t="s">
        <v>193</v>
      </c>
    </row>
    <row r="175" spans="1:14" x14ac:dyDescent="0.25">
      <c r="A175" s="25" t="s">
        <v>187</v>
      </c>
      <c r="B175" s="14" t="s">
        <v>194</v>
      </c>
      <c r="C175" s="6" t="s">
        <v>194</v>
      </c>
      <c r="D175" s="6" t="s">
        <v>194</v>
      </c>
      <c r="E175" s="6" t="s">
        <v>194</v>
      </c>
      <c r="F175" s="6" t="s">
        <v>194</v>
      </c>
      <c r="G175" s="6" t="s">
        <v>194</v>
      </c>
      <c r="H175" s="15" t="s">
        <v>194</v>
      </c>
      <c r="I175" s="14" t="s">
        <v>194</v>
      </c>
      <c r="J175" s="6" t="s">
        <v>194</v>
      </c>
      <c r="K175" s="6" t="s">
        <v>194</v>
      </c>
      <c r="L175" s="6" t="s">
        <v>194</v>
      </c>
      <c r="M175" s="6" t="s">
        <v>194</v>
      </c>
      <c r="N175" s="15" t="s">
        <v>194</v>
      </c>
    </row>
    <row r="176" spans="1:14" x14ac:dyDescent="0.25">
      <c r="A176" s="25" t="s">
        <v>188</v>
      </c>
      <c r="B176" s="14" t="s">
        <v>194</v>
      </c>
      <c r="C176" s="6" t="s">
        <v>194</v>
      </c>
      <c r="D176" s="6" t="s">
        <v>194</v>
      </c>
      <c r="E176" s="6" t="s">
        <v>194</v>
      </c>
      <c r="F176" s="6" t="s">
        <v>194</v>
      </c>
      <c r="G176" s="6" t="s">
        <v>194</v>
      </c>
      <c r="H176" s="15" t="s">
        <v>194</v>
      </c>
      <c r="I176" s="14" t="s">
        <v>194</v>
      </c>
      <c r="J176" s="6" t="s">
        <v>194</v>
      </c>
      <c r="K176" s="6" t="s">
        <v>194</v>
      </c>
      <c r="L176" s="6" t="s">
        <v>194</v>
      </c>
      <c r="M176" s="6" t="s">
        <v>194</v>
      </c>
      <c r="N176" s="15" t="s">
        <v>194</v>
      </c>
    </row>
    <row r="177" spans="1:14" x14ac:dyDescent="0.25">
      <c r="A177" s="25" t="s">
        <v>189</v>
      </c>
      <c r="B177" s="14" t="s">
        <v>194</v>
      </c>
      <c r="C177" s="6" t="s">
        <v>194</v>
      </c>
      <c r="D177" s="6" t="s">
        <v>194</v>
      </c>
      <c r="E177" s="6" t="s">
        <v>194</v>
      </c>
      <c r="F177" s="6" t="s">
        <v>194</v>
      </c>
      <c r="G177" s="6" t="s">
        <v>194</v>
      </c>
      <c r="H177" s="15" t="s">
        <v>194</v>
      </c>
      <c r="I177" s="14" t="s">
        <v>194</v>
      </c>
      <c r="J177" s="6" t="s">
        <v>194</v>
      </c>
      <c r="K177" s="6" t="s">
        <v>194</v>
      </c>
      <c r="L177" s="6" t="s">
        <v>194</v>
      </c>
      <c r="M177" s="6" t="s">
        <v>194</v>
      </c>
      <c r="N177" s="15" t="s">
        <v>194</v>
      </c>
    </row>
    <row r="178" spans="1:14" x14ac:dyDescent="0.25">
      <c r="A178" s="22" t="s">
        <v>155</v>
      </c>
      <c r="B178" s="12">
        <f t="shared" ref="B178:H178" si="47">SUM(B174:B177)</f>
        <v>0</v>
      </c>
      <c r="C178" s="5">
        <f t="shared" si="47"/>
        <v>0</v>
      </c>
      <c r="D178" s="5">
        <f t="shared" si="47"/>
        <v>0</v>
      </c>
      <c r="E178" s="5">
        <f t="shared" si="47"/>
        <v>0</v>
      </c>
      <c r="F178" s="5">
        <f t="shared" si="47"/>
        <v>0</v>
      </c>
      <c r="G178" s="5">
        <f t="shared" si="47"/>
        <v>0</v>
      </c>
      <c r="H178" s="13">
        <f t="shared" si="47"/>
        <v>0</v>
      </c>
      <c r="I178" s="12">
        <f t="shared" ref="I178:N178" si="48">SUM(I174:I177)</f>
        <v>0</v>
      </c>
      <c r="J178" s="5">
        <f t="shared" si="48"/>
        <v>0</v>
      </c>
      <c r="K178" s="5">
        <f t="shared" si="48"/>
        <v>0</v>
      </c>
      <c r="L178" s="5">
        <f t="shared" si="48"/>
        <v>0</v>
      </c>
      <c r="M178" s="5">
        <f t="shared" si="48"/>
        <v>0</v>
      </c>
      <c r="N178" s="13">
        <f t="shared" si="48"/>
        <v>0</v>
      </c>
    </row>
    <row r="179" spans="1:14" x14ac:dyDescent="0.25">
      <c r="A179" s="24"/>
      <c r="B179" s="33"/>
      <c r="C179" s="34"/>
      <c r="D179" s="34"/>
      <c r="E179" s="34"/>
      <c r="F179" s="34"/>
      <c r="G179" s="34"/>
      <c r="H179" s="35"/>
      <c r="I179" s="33"/>
      <c r="J179" s="34"/>
      <c r="K179" s="34"/>
      <c r="L179" s="34"/>
      <c r="M179" s="34"/>
      <c r="N179" s="35"/>
    </row>
    <row r="180" spans="1:14" x14ac:dyDescent="0.25">
      <c r="A180" s="22" t="s">
        <v>181</v>
      </c>
      <c r="B180" s="33"/>
      <c r="C180" s="34"/>
      <c r="D180" s="34"/>
      <c r="E180" s="34"/>
      <c r="F180" s="34"/>
      <c r="G180" s="34"/>
      <c r="H180" s="35"/>
      <c r="I180" s="33"/>
      <c r="J180" s="34"/>
      <c r="K180" s="34"/>
      <c r="L180" s="34"/>
      <c r="M180" s="34"/>
      <c r="N180" s="35"/>
    </row>
    <row r="181" spans="1:14" x14ac:dyDescent="0.25">
      <c r="A181" s="25" t="s">
        <v>186</v>
      </c>
      <c r="B181" s="14">
        <v>0</v>
      </c>
      <c r="C181" s="6">
        <v>0</v>
      </c>
      <c r="D181" s="6">
        <v>0</v>
      </c>
      <c r="E181" s="6">
        <v>0</v>
      </c>
      <c r="F181" s="6">
        <v>-1611</v>
      </c>
      <c r="G181" s="6">
        <v>0</v>
      </c>
      <c r="H181" s="15">
        <v>-1611</v>
      </c>
      <c r="I181" s="14">
        <v>196445</v>
      </c>
      <c r="J181" s="6">
        <v>4437</v>
      </c>
      <c r="K181" s="6">
        <v>0</v>
      </c>
      <c r="L181" s="6">
        <v>0</v>
      </c>
      <c r="M181" s="6">
        <v>109544</v>
      </c>
      <c r="N181" s="15">
        <v>310426</v>
      </c>
    </row>
    <row r="182" spans="1:14" x14ac:dyDescent="0.25">
      <c r="A182" s="25" t="s">
        <v>187</v>
      </c>
      <c r="B182" s="14" t="s">
        <v>194</v>
      </c>
      <c r="C182" s="6" t="s">
        <v>194</v>
      </c>
      <c r="D182" s="6" t="s">
        <v>194</v>
      </c>
      <c r="E182" s="6" t="s">
        <v>194</v>
      </c>
      <c r="F182" s="6" t="s">
        <v>194</v>
      </c>
      <c r="G182" s="6" t="s">
        <v>194</v>
      </c>
      <c r="H182" s="15" t="s">
        <v>194</v>
      </c>
      <c r="I182" s="14" t="s">
        <v>194</v>
      </c>
      <c r="J182" s="6" t="s">
        <v>194</v>
      </c>
      <c r="K182" s="6" t="s">
        <v>194</v>
      </c>
      <c r="L182" s="6" t="s">
        <v>194</v>
      </c>
      <c r="M182" s="6" t="s">
        <v>194</v>
      </c>
      <c r="N182" s="15" t="s">
        <v>194</v>
      </c>
    </row>
    <row r="183" spans="1:14" x14ac:dyDescent="0.25">
      <c r="A183" s="25" t="s">
        <v>188</v>
      </c>
      <c r="B183" s="14" t="s">
        <v>194</v>
      </c>
      <c r="C183" s="6" t="s">
        <v>194</v>
      </c>
      <c r="D183" s="6" t="s">
        <v>194</v>
      </c>
      <c r="E183" s="6" t="s">
        <v>194</v>
      </c>
      <c r="F183" s="6" t="s">
        <v>194</v>
      </c>
      <c r="G183" s="6" t="s">
        <v>194</v>
      </c>
      <c r="H183" s="15" t="s">
        <v>194</v>
      </c>
      <c r="I183" s="14" t="s">
        <v>194</v>
      </c>
      <c r="J183" s="6" t="s">
        <v>194</v>
      </c>
      <c r="K183" s="6" t="s">
        <v>194</v>
      </c>
      <c r="L183" s="6" t="s">
        <v>194</v>
      </c>
      <c r="M183" s="6" t="s">
        <v>194</v>
      </c>
      <c r="N183" s="15" t="s">
        <v>194</v>
      </c>
    </row>
    <row r="184" spans="1:14" x14ac:dyDescent="0.25">
      <c r="A184" s="25" t="s">
        <v>189</v>
      </c>
      <c r="B184" s="14" t="s">
        <v>194</v>
      </c>
      <c r="C184" s="6" t="s">
        <v>194</v>
      </c>
      <c r="D184" s="6" t="s">
        <v>194</v>
      </c>
      <c r="E184" s="6" t="s">
        <v>194</v>
      </c>
      <c r="F184" s="6" t="s">
        <v>194</v>
      </c>
      <c r="G184" s="6" t="s">
        <v>194</v>
      </c>
      <c r="H184" s="15" t="s">
        <v>194</v>
      </c>
      <c r="I184" s="14" t="s">
        <v>194</v>
      </c>
      <c r="J184" s="6" t="s">
        <v>194</v>
      </c>
      <c r="K184" s="6" t="s">
        <v>194</v>
      </c>
      <c r="L184" s="6" t="s">
        <v>194</v>
      </c>
      <c r="M184" s="6" t="s">
        <v>194</v>
      </c>
      <c r="N184" s="15" t="s">
        <v>194</v>
      </c>
    </row>
    <row r="185" spans="1:14" x14ac:dyDescent="0.25">
      <c r="A185" s="22" t="s">
        <v>155</v>
      </c>
      <c r="B185" s="12">
        <f t="shared" ref="B185:H185" si="49">SUM(B181:B184)</f>
        <v>0</v>
      </c>
      <c r="C185" s="5">
        <f t="shared" si="49"/>
        <v>0</v>
      </c>
      <c r="D185" s="5">
        <f t="shared" si="49"/>
        <v>0</v>
      </c>
      <c r="E185" s="5">
        <f t="shared" si="49"/>
        <v>0</v>
      </c>
      <c r="F185" s="5">
        <f t="shared" si="49"/>
        <v>-1611</v>
      </c>
      <c r="G185" s="5">
        <f t="shared" si="49"/>
        <v>0</v>
      </c>
      <c r="H185" s="13">
        <f t="shared" si="49"/>
        <v>-1611</v>
      </c>
      <c r="I185" s="12">
        <f t="shared" ref="I185:N185" si="50">SUM(I181:I184)</f>
        <v>196445</v>
      </c>
      <c r="J185" s="5">
        <f t="shared" si="50"/>
        <v>4437</v>
      </c>
      <c r="K185" s="5">
        <f t="shared" si="50"/>
        <v>0</v>
      </c>
      <c r="L185" s="5">
        <f t="shared" si="50"/>
        <v>0</v>
      </c>
      <c r="M185" s="5">
        <f t="shared" si="50"/>
        <v>109544</v>
      </c>
      <c r="N185" s="13">
        <f t="shared" si="50"/>
        <v>310426</v>
      </c>
    </row>
    <row r="186" spans="1:14" x14ac:dyDescent="0.25">
      <c r="A186" s="24"/>
      <c r="B186" s="33"/>
      <c r="C186" s="34"/>
      <c r="D186" s="34"/>
      <c r="E186" s="34"/>
      <c r="F186" s="34"/>
      <c r="G186" s="34"/>
      <c r="H186" s="35"/>
      <c r="I186" s="33"/>
      <c r="J186" s="34"/>
      <c r="K186" s="34"/>
      <c r="L186" s="34"/>
      <c r="M186" s="34"/>
      <c r="N186" s="35"/>
    </row>
    <row r="187" spans="1:14" x14ac:dyDescent="0.25">
      <c r="A187" s="22" t="s">
        <v>182</v>
      </c>
      <c r="B187" s="33"/>
      <c r="C187" s="34"/>
      <c r="D187" s="34"/>
      <c r="E187" s="34"/>
      <c r="F187" s="34"/>
      <c r="G187" s="34"/>
      <c r="H187" s="35"/>
      <c r="I187" s="33"/>
      <c r="J187" s="34"/>
      <c r="K187" s="34"/>
      <c r="L187" s="34"/>
      <c r="M187" s="34"/>
      <c r="N187" s="35"/>
    </row>
    <row r="188" spans="1:14" x14ac:dyDescent="0.25">
      <c r="A188" s="25" t="s">
        <v>186</v>
      </c>
      <c r="B188" s="14">
        <v>0</v>
      </c>
      <c r="C188" s="6">
        <v>0</v>
      </c>
      <c r="D188" s="6">
        <v>0</v>
      </c>
      <c r="E188" s="6">
        <v>0</v>
      </c>
      <c r="F188" s="6">
        <v>1017330</v>
      </c>
      <c r="G188" s="6">
        <v>0</v>
      </c>
      <c r="H188" s="15">
        <v>1017330</v>
      </c>
      <c r="I188" s="14">
        <v>500635</v>
      </c>
      <c r="J188" s="6">
        <v>0</v>
      </c>
      <c r="K188" s="6">
        <v>0</v>
      </c>
      <c r="L188" s="6">
        <v>0</v>
      </c>
      <c r="M188" s="6">
        <v>3495</v>
      </c>
      <c r="N188" s="15">
        <v>504130</v>
      </c>
    </row>
    <row r="189" spans="1:14" x14ac:dyDescent="0.25">
      <c r="A189" s="25" t="s">
        <v>187</v>
      </c>
      <c r="B189" s="14" t="s">
        <v>194</v>
      </c>
      <c r="C189" s="6" t="s">
        <v>194</v>
      </c>
      <c r="D189" s="6" t="s">
        <v>194</v>
      </c>
      <c r="E189" s="6" t="s">
        <v>194</v>
      </c>
      <c r="F189" s="6" t="s">
        <v>194</v>
      </c>
      <c r="G189" s="6" t="s">
        <v>194</v>
      </c>
      <c r="H189" s="15" t="s">
        <v>194</v>
      </c>
      <c r="I189" s="14" t="s">
        <v>194</v>
      </c>
      <c r="J189" s="6" t="s">
        <v>194</v>
      </c>
      <c r="K189" s="6" t="s">
        <v>194</v>
      </c>
      <c r="L189" s="6" t="s">
        <v>194</v>
      </c>
      <c r="M189" s="6" t="s">
        <v>194</v>
      </c>
      <c r="N189" s="15" t="s">
        <v>194</v>
      </c>
    </row>
    <row r="190" spans="1:14" x14ac:dyDescent="0.25">
      <c r="A190" s="25" t="s">
        <v>188</v>
      </c>
      <c r="B190" s="14" t="s">
        <v>194</v>
      </c>
      <c r="C190" s="6" t="s">
        <v>194</v>
      </c>
      <c r="D190" s="6" t="s">
        <v>194</v>
      </c>
      <c r="E190" s="6" t="s">
        <v>194</v>
      </c>
      <c r="F190" s="6" t="s">
        <v>194</v>
      </c>
      <c r="G190" s="6" t="s">
        <v>194</v>
      </c>
      <c r="H190" s="15" t="s">
        <v>194</v>
      </c>
      <c r="I190" s="14" t="s">
        <v>194</v>
      </c>
      <c r="J190" s="6" t="s">
        <v>194</v>
      </c>
      <c r="K190" s="6" t="s">
        <v>194</v>
      </c>
      <c r="L190" s="6" t="s">
        <v>194</v>
      </c>
      <c r="M190" s="6" t="s">
        <v>194</v>
      </c>
      <c r="N190" s="15" t="s">
        <v>194</v>
      </c>
    </row>
    <row r="191" spans="1:14" x14ac:dyDescent="0.25">
      <c r="A191" s="25" t="s">
        <v>189</v>
      </c>
      <c r="B191" s="14" t="s">
        <v>194</v>
      </c>
      <c r="C191" s="6" t="s">
        <v>194</v>
      </c>
      <c r="D191" s="6" t="s">
        <v>194</v>
      </c>
      <c r="E191" s="6" t="s">
        <v>194</v>
      </c>
      <c r="F191" s="6" t="s">
        <v>194</v>
      </c>
      <c r="G191" s="6" t="s">
        <v>194</v>
      </c>
      <c r="H191" s="15" t="s">
        <v>194</v>
      </c>
      <c r="I191" s="14" t="s">
        <v>194</v>
      </c>
      <c r="J191" s="6" t="s">
        <v>194</v>
      </c>
      <c r="K191" s="6" t="s">
        <v>194</v>
      </c>
      <c r="L191" s="6" t="s">
        <v>194</v>
      </c>
      <c r="M191" s="6" t="s">
        <v>194</v>
      </c>
      <c r="N191" s="15" t="s">
        <v>194</v>
      </c>
    </row>
    <row r="192" spans="1:14" x14ac:dyDescent="0.25">
      <c r="A192" s="22" t="s">
        <v>155</v>
      </c>
      <c r="B192" s="12">
        <f t="shared" ref="B192:H192" si="51">SUM(B188:B191)</f>
        <v>0</v>
      </c>
      <c r="C192" s="5">
        <f t="shared" si="51"/>
        <v>0</v>
      </c>
      <c r="D192" s="5">
        <f t="shared" si="51"/>
        <v>0</v>
      </c>
      <c r="E192" s="5">
        <f t="shared" si="51"/>
        <v>0</v>
      </c>
      <c r="F192" s="5">
        <f t="shared" si="51"/>
        <v>1017330</v>
      </c>
      <c r="G192" s="5">
        <f t="shared" si="51"/>
        <v>0</v>
      </c>
      <c r="H192" s="13">
        <f t="shared" si="51"/>
        <v>1017330</v>
      </c>
      <c r="I192" s="12">
        <f t="shared" ref="I192:N192" si="52">SUM(I188:I191)</f>
        <v>500635</v>
      </c>
      <c r="J192" s="5">
        <f t="shared" si="52"/>
        <v>0</v>
      </c>
      <c r="K192" s="5">
        <f t="shared" si="52"/>
        <v>0</v>
      </c>
      <c r="L192" s="5">
        <f t="shared" si="52"/>
        <v>0</v>
      </c>
      <c r="M192" s="5">
        <f t="shared" si="52"/>
        <v>3495</v>
      </c>
      <c r="N192" s="13">
        <f t="shared" si="52"/>
        <v>504130</v>
      </c>
    </row>
    <row r="193" spans="1:14" x14ac:dyDescent="0.25">
      <c r="A193" s="24"/>
      <c r="B193" s="33"/>
      <c r="C193" s="34"/>
      <c r="D193" s="34"/>
      <c r="E193" s="34"/>
      <c r="F193" s="34"/>
      <c r="G193" s="34"/>
      <c r="H193" s="35"/>
      <c r="I193" s="33"/>
      <c r="J193" s="34"/>
      <c r="K193" s="34"/>
      <c r="L193" s="34"/>
      <c r="M193" s="34"/>
      <c r="N193" s="35"/>
    </row>
    <row r="194" spans="1:14" x14ac:dyDescent="0.25">
      <c r="A194" s="22" t="s">
        <v>183</v>
      </c>
      <c r="B194" s="33"/>
      <c r="C194" s="34"/>
      <c r="D194" s="34"/>
      <c r="E194" s="34"/>
      <c r="F194" s="34"/>
      <c r="G194" s="34"/>
      <c r="H194" s="35"/>
      <c r="I194" s="33"/>
      <c r="J194" s="34"/>
      <c r="K194" s="34"/>
      <c r="L194" s="34"/>
      <c r="M194" s="34"/>
      <c r="N194" s="35"/>
    </row>
    <row r="195" spans="1:14" x14ac:dyDescent="0.25">
      <c r="A195" s="25" t="s">
        <v>186</v>
      </c>
      <c r="B195" s="14">
        <v>0</v>
      </c>
      <c r="C195" s="6">
        <v>0</v>
      </c>
      <c r="D195" s="6">
        <v>0</v>
      </c>
      <c r="E195" s="6">
        <v>0</v>
      </c>
      <c r="F195" s="6">
        <v>0</v>
      </c>
      <c r="G195" s="6">
        <v>0</v>
      </c>
      <c r="H195" s="15">
        <v>0</v>
      </c>
      <c r="I195" s="14">
        <v>0</v>
      </c>
      <c r="J195" s="6">
        <v>0</v>
      </c>
      <c r="K195" s="6">
        <v>0</v>
      </c>
      <c r="L195" s="6">
        <v>0</v>
      </c>
      <c r="M195" s="6">
        <v>0</v>
      </c>
      <c r="N195" s="15">
        <v>0</v>
      </c>
    </row>
    <row r="196" spans="1:14" x14ac:dyDescent="0.25">
      <c r="A196" s="25" t="s">
        <v>187</v>
      </c>
      <c r="B196" s="14" t="s">
        <v>194</v>
      </c>
      <c r="C196" s="6" t="s">
        <v>194</v>
      </c>
      <c r="D196" s="6" t="s">
        <v>194</v>
      </c>
      <c r="E196" s="6" t="s">
        <v>194</v>
      </c>
      <c r="F196" s="6" t="s">
        <v>194</v>
      </c>
      <c r="G196" s="6" t="s">
        <v>194</v>
      </c>
      <c r="H196" s="15" t="s">
        <v>194</v>
      </c>
      <c r="I196" s="14" t="s">
        <v>194</v>
      </c>
      <c r="J196" s="6" t="s">
        <v>194</v>
      </c>
      <c r="K196" s="6" t="s">
        <v>194</v>
      </c>
      <c r="L196" s="6" t="s">
        <v>194</v>
      </c>
      <c r="M196" s="6" t="s">
        <v>194</v>
      </c>
      <c r="N196" s="15" t="s">
        <v>194</v>
      </c>
    </row>
    <row r="197" spans="1:14" x14ac:dyDescent="0.25">
      <c r="A197" s="25" t="s">
        <v>188</v>
      </c>
      <c r="B197" s="14" t="s">
        <v>194</v>
      </c>
      <c r="C197" s="6" t="s">
        <v>194</v>
      </c>
      <c r="D197" s="6" t="s">
        <v>194</v>
      </c>
      <c r="E197" s="6" t="s">
        <v>194</v>
      </c>
      <c r="F197" s="6" t="s">
        <v>194</v>
      </c>
      <c r="G197" s="6" t="s">
        <v>194</v>
      </c>
      <c r="H197" s="15" t="s">
        <v>194</v>
      </c>
      <c r="I197" s="14" t="s">
        <v>194</v>
      </c>
      <c r="J197" s="6" t="s">
        <v>194</v>
      </c>
      <c r="K197" s="6" t="s">
        <v>194</v>
      </c>
      <c r="L197" s="6" t="s">
        <v>194</v>
      </c>
      <c r="M197" s="6" t="s">
        <v>194</v>
      </c>
      <c r="N197" s="15" t="s">
        <v>194</v>
      </c>
    </row>
    <row r="198" spans="1:14" x14ac:dyDescent="0.25">
      <c r="A198" s="25" t="s">
        <v>189</v>
      </c>
      <c r="B198" s="14" t="s">
        <v>194</v>
      </c>
      <c r="C198" s="6" t="s">
        <v>194</v>
      </c>
      <c r="D198" s="6" t="s">
        <v>194</v>
      </c>
      <c r="E198" s="6" t="s">
        <v>194</v>
      </c>
      <c r="F198" s="6" t="s">
        <v>194</v>
      </c>
      <c r="G198" s="6" t="s">
        <v>194</v>
      </c>
      <c r="H198" s="15" t="s">
        <v>194</v>
      </c>
      <c r="I198" s="14" t="s">
        <v>194</v>
      </c>
      <c r="J198" s="6" t="s">
        <v>194</v>
      </c>
      <c r="K198" s="6" t="s">
        <v>194</v>
      </c>
      <c r="L198" s="6" t="s">
        <v>194</v>
      </c>
      <c r="M198" s="6" t="s">
        <v>194</v>
      </c>
      <c r="N198" s="15" t="s">
        <v>194</v>
      </c>
    </row>
    <row r="199" spans="1:14" x14ac:dyDescent="0.25">
      <c r="A199" s="22" t="s">
        <v>155</v>
      </c>
      <c r="B199" s="12">
        <f t="shared" ref="B199:H199" si="53">SUM(B195:B198)</f>
        <v>0</v>
      </c>
      <c r="C199" s="5">
        <f t="shared" si="53"/>
        <v>0</v>
      </c>
      <c r="D199" s="5">
        <f t="shared" si="53"/>
        <v>0</v>
      </c>
      <c r="E199" s="5">
        <f t="shared" si="53"/>
        <v>0</v>
      </c>
      <c r="F199" s="5">
        <f t="shared" si="53"/>
        <v>0</v>
      </c>
      <c r="G199" s="5">
        <f t="shared" si="53"/>
        <v>0</v>
      </c>
      <c r="H199" s="13">
        <f t="shared" si="53"/>
        <v>0</v>
      </c>
      <c r="I199" s="12">
        <f t="shared" ref="I199:N199" si="54">SUM(I195:I198)</f>
        <v>0</v>
      </c>
      <c r="J199" s="5">
        <f t="shared" si="54"/>
        <v>0</v>
      </c>
      <c r="K199" s="5">
        <f t="shared" si="54"/>
        <v>0</v>
      </c>
      <c r="L199" s="5">
        <f t="shared" si="54"/>
        <v>0</v>
      </c>
      <c r="M199" s="5">
        <f t="shared" si="54"/>
        <v>0</v>
      </c>
      <c r="N199" s="13">
        <f t="shared" si="54"/>
        <v>0</v>
      </c>
    </row>
    <row r="200" spans="1:14" x14ac:dyDescent="0.25">
      <c r="A200" s="24"/>
      <c r="B200" s="33"/>
      <c r="C200" s="34"/>
      <c r="D200" s="34"/>
      <c r="E200" s="34"/>
      <c r="F200" s="34"/>
      <c r="G200" s="34"/>
      <c r="H200" s="35"/>
      <c r="I200" s="33"/>
      <c r="J200" s="34"/>
      <c r="K200" s="34"/>
      <c r="L200" s="34"/>
      <c r="M200" s="34"/>
      <c r="N200" s="35"/>
    </row>
    <row r="201" spans="1:14" x14ac:dyDescent="0.25">
      <c r="A201" s="22" t="s">
        <v>184</v>
      </c>
      <c r="B201" s="33"/>
      <c r="C201" s="34"/>
      <c r="D201" s="34"/>
      <c r="E201" s="34"/>
      <c r="F201" s="34"/>
      <c r="G201" s="34"/>
      <c r="H201" s="35"/>
      <c r="I201" s="33"/>
      <c r="J201" s="34"/>
      <c r="K201" s="34"/>
      <c r="L201" s="34"/>
      <c r="M201" s="34"/>
      <c r="N201" s="35"/>
    </row>
    <row r="202" spans="1:14" x14ac:dyDescent="0.25">
      <c r="A202" s="25" t="s">
        <v>186</v>
      </c>
      <c r="B202" s="14">
        <v>0</v>
      </c>
      <c r="C202" s="6">
        <v>0</v>
      </c>
      <c r="D202" s="6">
        <v>0</v>
      </c>
      <c r="E202" s="6">
        <v>0</v>
      </c>
      <c r="F202" s="6">
        <v>0</v>
      </c>
      <c r="G202" s="6">
        <v>0</v>
      </c>
      <c r="H202" s="15">
        <v>0</v>
      </c>
      <c r="I202" s="14">
        <v>0</v>
      </c>
      <c r="J202" s="6">
        <v>0</v>
      </c>
      <c r="K202" s="6">
        <v>0</v>
      </c>
      <c r="L202" s="6">
        <v>0</v>
      </c>
      <c r="M202" s="6">
        <v>0</v>
      </c>
      <c r="N202" s="15">
        <v>0</v>
      </c>
    </row>
    <row r="203" spans="1:14" x14ac:dyDescent="0.25">
      <c r="A203" s="25" t="s">
        <v>187</v>
      </c>
      <c r="B203" s="14" t="s">
        <v>194</v>
      </c>
      <c r="C203" s="6" t="s">
        <v>194</v>
      </c>
      <c r="D203" s="6" t="s">
        <v>194</v>
      </c>
      <c r="E203" s="6" t="s">
        <v>194</v>
      </c>
      <c r="F203" s="6" t="s">
        <v>194</v>
      </c>
      <c r="G203" s="6" t="s">
        <v>194</v>
      </c>
      <c r="H203" s="15" t="s">
        <v>194</v>
      </c>
      <c r="I203" s="14" t="s">
        <v>194</v>
      </c>
      <c r="J203" s="6" t="s">
        <v>194</v>
      </c>
      <c r="K203" s="6" t="s">
        <v>194</v>
      </c>
      <c r="L203" s="6" t="s">
        <v>194</v>
      </c>
      <c r="M203" s="6" t="s">
        <v>194</v>
      </c>
      <c r="N203" s="15" t="s">
        <v>194</v>
      </c>
    </row>
    <row r="204" spans="1:14" x14ac:dyDescent="0.25">
      <c r="A204" s="25" t="s">
        <v>188</v>
      </c>
      <c r="B204" s="14" t="s">
        <v>194</v>
      </c>
      <c r="C204" s="6" t="s">
        <v>194</v>
      </c>
      <c r="D204" s="6" t="s">
        <v>194</v>
      </c>
      <c r="E204" s="6" t="s">
        <v>194</v>
      </c>
      <c r="F204" s="6" t="s">
        <v>194</v>
      </c>
      <c r="G204" s="6" t="s">
        <v>194</v>
      </c>
      <c r="H204" s="15" t="s">
        <v>194</v>
      </c>
      <c r="I204" s="14" t="s">
        <v>194</v>
      </c>
      <c r="J204" s="6" t="s">
        <v>194</v>
      </c>
      <c r="K204" s="6" t="s">
        <v>194</v>
      </c>
      <c r="L204" s="6" t="s">
        <v>194</v>
      </c>
      <c r="M204" s="6" t="s">
        <v>194</v>
      </c>
      <c r="N204" s="15" t="s">
        <v>194</v>
      </c>
    </row>
    <row r="205" spans="1:14" x14ac:dyDescent="0.25">
      <c r="A205" s="25" t="s">
        <v>189</v>
      </c>
      <c r="B205" s="14" t="s">
        <v>194</v>
      </c>
      <c r="C205" s="6" t="s">
        <v>194</v>
      </c>
      <c r="D205" s="6" t="s">
        <v>194</v>
      </c>
      <c r="E205" s="6" t="s">
        <v>194</v>
      </c>
      <c r="F205" s="6" t="s">
        <v>194</v>
      </c>
      <c r="G205" s="6" t="s">
        <v>194</v>
      </c>
      <c r="H205" s="15" t="s">
        <v>194</v>
      </c>
      <c r="I205" s="14" t="s">
        <v>194</v>
      </c>
      <c r="J205" s="6" t="s">
        <v>194</v>
      </c>
      <c r="K205" s="6" t="s">
        <v>194</v>
      </c>
      <c r="L205" s="6" t="s">
        <v>194</v>
      </c>
      <c r="M205" s="6" t="s">
        <v>194</v>
      </c>
      <c r="N205" s="15" t="s">
        <v>194</v>
      </c>
    </row>
    <row r="206" spans="1:14" ht="15.75" thickBot="1" x14ac:dyDescent="0.3">
      <c r="A206" s="26" t="s">
        <v>155</v>
      </c>
      <c r="B206" s="16">
        <f t="shared" ref="B206:H206" si="55">SUM(B202:B205)</f>
        <v>0</v>
      </c>
      <c r="C206" s="21">
        <f t="shared" si="55"/>
        <v>0</v>
      </c>
      <c r="D206" s="21">
        <f t="shared" si="55"/>
        <v>0</v>
      </c>
      <c r="E206" s="21">
        <f t="shared" si="55"/>
        <v>0</v>
      </c>
      <c r="F206" s="21">
        <f t="shared" si="55"/>
        <v>0</v>
      </c>
      <c r="G206" s="21">
        <f t="shared" si="55"/>
        <v>0</v>
      </c>
      <c r="H206" s="17">
        <f t="shared" si="55"/>
        <v>0</v>
      </c>
      <c r="I206" s="16">
        <f t="shared" ref="I206:N206" si="56">SUM(I202:I205)</f>
        <v>0</v>
      </c>
      <c r="J206" s="21">
        <f t="shared" si="56"/>
        <v>0</v>
      </c>
      <c r="K206" s="21">
        <f t="shared" si="56"/>
        <v>0</v>
      </c>
      <c r="L206" s="21">
        <f t="shared" si="56"/>
        <v>0</v>
      </c>
      <c r="M206" s="21">
        <f t="shared" si="56"/>
        <v>0</v>
      </c>
      <c r="N206" s="17">
        <f t="shared" si="56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13:H13"/>
    <mergeCell ref="I13:N13"/>
    <mergeCell ref="A13:A14"/>
  </mergeCells>
  <phoneticPr fontId="17" type="noConversion"/>
  <conditionalFormatting sqref="B1:N1048576">
    <cfRule type="cellIs" dxfId="11" priority="1" operator="equal">
      <formula>"Delinquent"</formula>
    </cfRule>
    <cfRule type="cellIs" dxfId="10" priority="2" operator="lessThan">
      <formula>0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473186-7d4d-4fee-aa69-da616f19ae5b" xsi:nil="true"/>
    <lcf76f155ced4ddcb4097134ff3c332f xmlns="51cab9be-9cc4-435a-8b4e-d68ad58911b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81C566A9586F44977E01DF79F41A56" ma:contentTypeVersion="12" ma:contentTypeDescription="Create a new document." ma:contentTypeScope="" ma:versionID="11c9a8a309159cf70dc4ee929b5586cb">
  <xsd:schema xmlns:xsd="http://www.w3.org/2001/XMLSchema" xmlns:xs="http://www.w3.org/2001/XMLSchema" xmlns:p="http://schemas.microsoft.com/office/2006/metadata/properties" xmlns:ns2="51cab9be-9cc4-435a-8b4e-d68ad58911b0" xmlns:ns3="7d473186-7d4d-4fee-aa69-da616f19ae5b" targetNamespace="http://schemas.microsoft.com/office/2006/metadata/properties" ma:root="true" ma:fieldsID="161617bc6aaf8578364cee3c7a468585" ns2:_="" ns3:_="">
    <xsd:import namespace="51cab9be-9cc4-435a-8b4e-d68ad58911b0"/>
    <xsd:import namespace="7d473186-7d4d-4fee-aa69-da616f19ae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cab9be-9cc4-435a-8b4e-d68ad58911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73aa8de9-e94b-4d9b-9e5c-d4f0d7ca5a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473186-7d4d-4fee-aa69-da616f19ae5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3911f1d-f902-4109-af66-9c286d096bba}" ma:internalName="TaxCatchAll" ma:showField="CatchAllData" ma:web="7d473186-7d4d-4fee-aa69-da616f19ae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5D1E20-65F9-4194-A541-BCBFBF57B0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6BE3CFC-EC74-4EF9-A363-119989260020}"/>
</file>

<file path=customXml/itemProps3.xml><?xml version="1.0" encoding="utf-8"?>
<ds:datastoreItem xmlns:ds="http://schemas.openxmlformats.org/officeDocument/2006/customXml" ds:itemID="{B7D5DC74-8B94-42AF-967B-B8323E8546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Contents</vt:lpstr>
      <vt:lpstr>A01</vt:lpstr>
      <vt:lpstr>A02</vt:lpstr>
      <vt:lpstr>A03</vt:lpstr>
      <vt:lpstr>A04</vt:lpstr>
      <vt:lpstr>A05</vt:lpstr>
      <vt:lpstr>A06</vt:lpstr>
      <vt:lpstr>A07</vt:lpstr>
      <vt:lpstr>A08</vt:lpstr>
      <vt:lpstr>B01</vt:lpstr>
      <vt:lpstr>B02</vt:lpstr>
      <vt:lpstr>B03</vt:lpstr>
      <vt:lpstr>B04</vt:lpstr>
      <vt:lpstr>B05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Cindi McElhaney</cp:lastModifiedBy>
  <cp:lastPrinted>2024-02-15T18:21:07Z</cp:lastPrinted>
  <dcterms:created xsi:type="dcterms:W3CDTF">2023-12-07T07:12:35Z</dcterms:created>
  <dcterms:modified xsi:type="dcterms:W3CDTF">2025-07-09T22:19:04Z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0x0101001F81C566A9586F44977E01DF79F41A56</vt:lpwstr>
  </property>
</Properties>
</file>